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Stoefoeblade v2\Referenties\"/>
    </mc:Choice>
  </mc:AlternateContent>
  <xr:revisionPtr revIDLastSave="0" documentId="8_{F6F0D4A6-E96F-4492-AED0-03EEB89442DF}" xr6:coauthVersionLast="47" xr6:coauthVersionMax="47" xr10:uidLastSave="{00000000-0000-0000-0000-000000000000}"/>
  <bookViews>
    <workbookView xWindow="1155" yWindow="0" windowWidth="35490" windowHeight="21600" tabRatio="702" firstSheet="8" activeTab="10" xr2:uid="{D44B0FB7-A829-4D0C-BA31-CA80C4D299D2}"/>
  </bookViews>
  <sheets>
    <sheet name="TwA 2019 ct" sheetId="8" r:id="rId1"/>
    <sheet name="TwA 2019 cp" sheetId="7" r:id="rId2"/>
    <sheet name="stoefoe ct" sheetId="5" r:id="rId3"/>
    <sheet name="stoefoe cp" sheetId="4" r:id="rId4"/>
    <sheet name="TwA 2018 cp" sheetId="9" r:id="rId5"/>
    <sheet name="TwA 2018 ct" sheetId="10" r:id="rId6"/>
    <sheet name="TwA 2019 preformance" sheetId="1" r:id="rId7"/>
    <sheet name="TwA 2018 preformance" sheetId="11" r:id="rId8"/>
    <sheet name="Stoefoe preformance" sheetId="12" r:id="rId9"/>
    <sheet name="Sheet1" sheetId="15" r:id="rId10"/>
    <sheet name="Blad2" sheetId="19" r:id="rId11"/>
    <sheet name="Sheet3" sheetId="17" r:id="rId12"/>
    <sheet name="blad vergelijking" sheetId="13" r:id="rId13"/>
    <sheet name="stoefoeblade v2 cp" sheetId="20" r:id="rId14"/>
    <sheet name="stoefoeblade v2 ct" sheetId="21" r:id="rId15"/>
    <sheet name="stoefoeblade v1 cp" sheetId="22" r:id="rId16"/>
    <sheet name="stoefoeblade v1 ct" sheetId="24" r:id="rId17"/>
    <sheet name="Blad1" sheetId="14" r:id="rId18"/>
    <sheet name="Blad4" sheetId="25" r:id="rId19"/>
  </sheets>
  <definedNames>
    <definedName name="ExternalData_1" localSheetId="10" hidden="1">Blad2!$A$1:$O$16</definedName>
    <definedName name="ExternalData_1" localSheetId="15" hidden="1">'stoefoeblade v1 cp'!$A$1:$O$16</definedName>
    <definedName name="ExternalData_1" localSheetId="16" hidden="1">'stoefoeblade v1 ct'!$A$1:$M$16</definedName>
    <definedName name="ExternalData_1" localSheetId="13" hidden="1">'stoefoeblade v2 cp'!$A$1:$O$16</definedName>
    <definedName name="ExternalData_2" localSheetId="10" hidden="1">Blad2!$A$18:$O$33</definedName>
    <definedName name="ExternalData_2" localSheetId="14" hidden="1">'stoefoeblade v2 ct'!$A$1:$O$16</definedName>
    <definedName name="ExternalData_3" localSheetId="3" hidden="1">'stoefoe cp'!$B$1:$J$13</definedName>
    <definedName name="ExternalData_3" localSheetId="8" hidden="1">'Stoefoe preformance'!$B$1:$J$13</definedName>
    <definedName name="ExternalData_4" localSheetId="2" hidden="1">'stoefoe ct'!$B$1:$I$13</definedName>
    <definedName name="ExternalData_4" localSheetId="8" hidden="1">'Stoefoe preformance'!$B$15:$I$27</definedName>
    <definedName name="ExternalData_4" localSheetId="4" hidden="1">'TwA 2018 cp'!$B$1:$J$13</definedName>
    <definedName name="ExternalData_4" localSheetId="7" hidden="1">'TwA 2018 preformance'!$B$1:$J$13</definedName>
    <definedName name="ExternalData_5" localSheetId="5" hidden="1">'TwA 2018 ct'!$B$1:$J$13</definedName>
    <definedName name="ExternalData_5" localSheetId="7" hidden="1">'TwA 2018 preformance'!$B$15:$J$27</definedName>
    <definedName name="ExternalData_5" localSheetId="1" hidden="1">'TwA 2019 cp'!$B$1:$J$13</definedName>
    <definedName name="ExternalData_5" localSheetId="6" hidden="1">'TwA 2019 preformance'!$B$1:$J$13</definedName>
    <definedName name="ExternalData_6" localSheetId="0" hidden="1">'TwA 2019 ct'!$B$1:$J$13</definedName>
    <definedName name="ExternalData_6" localSheetId="6" hidden="1">'TwA 2019 preformance'!$B$15:$J$27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2" l="1"/>
  <c r="K31" i="13"/>
  <c r="L14" i="1"/>
  <c r="L14" i="11"/>
  <c r="L17" i="20"/>
  <c r="E31" i="13"/>
  <c r="C33" i="13" s="1"/>
  <c r="G31" i="13"/>
  <c r="G32" i="13" s="1"/>
  <c r="I31" i="13"/>
  <c r="M48" i="19"/>
  <c r="M43" i="25"/>
  <c r="M32" i="25"/>
  <c r="M33" i="25"/>
  <c r="M34" i="25"/>
  <c r="M35" i="25"/>
  <c r="M36" i="25"/>
  <c r="M37" i="25"/>
  <c r="M38" i="25"/>
  <c r="M39" i="25"/>
  <c r="M40" i="25"/>
  <c r="M41" i="25"/>
  <c r="M42" i="25"/>
  <c r="M31" i="25"/>
  <c r="C31" i="25"/>
  <c r="D31" i="25"/>
  <c r="E31" i="25"/>
  <c r="F31" i="25"/>
  <c r="G31" i="25"/>
  <c r="H31" i="25"/>
  <c r="I31" i="25"/>
  <c r="J31" i="25"/>
  <c r="K31" i="25"/>
  <c r="L31" i="25"/>
  <c r="C32" i="25"/>
  <c r="D32" i="25"/>
  <c r="E32" i="25"/>
  <c r="F32" i="25"/>
  <c r="G32" i="25"/>
  <c r="H32" i="25"/>
  <c r="I32" i="25"/>
  <c r="J32" i="25"/>
  <c r="K32" i="25"/>
  <c r="L32" i="25"/>
  <c r="C33" i="25"/>
  <c r="D33" i="25"/>
  <c r="E33" i="25"/>
  <c r="F33" i="25"/>
  <c r="G33" i="25"/>
  <c r="H33" i="25"/>
  <c r="I33" i="25"/>
  <c r="J33" i="25"/>
  <c r="K33" i="25"/>
  <c r="L33" i="25"/>
  <c r="C34" i="25"/>
  <c r="D34" i="25"/>
  <c r="E34" i="25"/>
  <c r="F34" i="25"/>
  <c r="G34" i="25"/>
  <c r="H34" i="25"/>
  <c r="I34" i="25"/>
  <c r="J34" i="25"/>
  <c r="K34" i="25"/>
  <c r="L34" i="25"/>
  <c r="C35" i="25"/>
  <c r="D35" i="25"/>
  <c r="E35" i="25"/>
  <c r="F35" i="25"/>
  <c r="G35" i="25"/>
  <c r="H35" i="25"/>
  <c r="I35" i="25"/>
  <c r="J35" i="25"/>
  <c r="K35" i="25"/>
  <c r="L35" i="25"/>
  <c r="C36" i="25"/>
  <c r="D36" i="25"/>
  <c r="E36" i="25"/>
  <c r="F36" i="25"/>
  <c r="G36" i="25"/>
  <c r="H36" i="25"/>
  <c r="I36" i="25"/>
  <c r="J36" i="25"/>
  <c r="K36" i="25"/>
  <c r="L36" i="25"/>
  <c r="C37" i="25"/>
  <c r="D37" i="25"/>
  <c r="E37" i="25"/>
  <c r="F37" i="25"/>
  <c r="G37" i="25"/>
  <c r="H37" i="25"/>
  <c r="I37" i="25"/>
  <c r="J37" i="25"/>
  <c r="K37" i="25"/>
  <c r="L37" i="25"/>
  <c r="C38" i="25"/>
  <c r="D38" i="25"/>
  <c r="E38" i="25"/>
  <c r="F38" i="25"/>
  <c r="G38" i="25"/>
  <c r="H38" i="25"/>
  <c r="I38" i="25"/>
  <c r="J38" i="25"/>
  <c r="K38" i="25"/>
  <c r="L38" i="25"/>
  <c r="C39" i="25"/>
  <c r="D39" i="25"/>
  <c r="E39" i="25"/>
  <c r="F39" i="25"/>
  <c r="G39" i="25"/>
  <c r="H39" i="25"/>
  <c r="I39" i="25"/>
  <c r="J39" i="25"/>
  <c r="K39" i="25"/>
  <c r="L39" i="25"/>
  <c r="C40" i="25"/>
  <c r="D40" i="25"/>
  <c r="E40" i="25"/>
  <c r="F40" i="25"/>
  <c r="G40" i="25"/>
  <c r="H40" i="25"/>
  <c r="I40" i="25"/>
  <c r="J40" i="25"/>
  <c r="K40" i="25"/>
  <c r="C41" i="25"/>
  <c r="D41" i="25"/>
  <c r="E41" i="25"/>
  <c r="F41" i="25"/>
  <c r="G41" i="25"/>
  <c r="H41" i="25"/>
  <c r="I41" i="25"/>
  <c r="J41" i="25"/>
  <c r="K41" i="25"/>
  <c r="C42" i="25"/>
  <c r="D42" i="25"/>
  <c r="E42" i="25"/>
  <c r="F42" i="25"/>
  <c r="G42" i="25"/>
  <c r="H42" i="25"/>
  <c r="I42" i="25"/>
  <c r="J42" i="25"/>
  <c r="B32" i="25"/>
  <c r="B33" i="25"/>
  <c r="B34" i="25"/>
  <c r="B35" i="25"/>
  <c r="B36" i="25"/>
  <c r="B37" i="25"/>
  <c r="B38" i="25"/>
  <c r="B39" i="25"/>
  <c r="B40" i="25"/>
  <c r="B41" i="25"/>
  <c r="B42" i="25"/>
  <c r="B31" i="25"/>
  <c r="M37" i="19"/>
  <c r="M38" i="19"/>
  <c r="M39" i="19"/>
  <c r="M40" i="19"/>
  <c r="M41" i="19"/>
  <c r="M42" i="19"/>
  <c r="M43" i="19"/>
  <c r="M44" i="19"/>
  <c r="M45" i="19"/>
  <c r="M46" i="19"/>
  <c r="M47" i="19"/>
  <c r="M36" i="19"/>
  <c r="C36" i="19"/>
  <c r="D36" i="19"/>
  <c r="E36" i="19"/>
  <c r="F36" i="19"/>
  <c r="G36" i="19"/>
  <c r="H36" i="19"/>
  <c r="I36" i="19"/>
  <c r="J36" i="19"/>
  <c r="K36" i="19"/>
  <c r="L36" i="19"/>
  <c r="C37" i="19"/>
  <c r="D37" i="19"/>
  <c r="E37" i="19"/>
  <c r="F37" i="19"/>
  <c r="G37" i="19"/>
  <c r="H37" i="19"/>
  <c r="I37" i="19"/>
  <c r="J37" i="19"/>
  <c r="K37" i="19"/>
  <c r="L37" i="19"/>
  <c r="C38" i="19"/>
  <c r="D38" i="19"/>
  <c r="E38" i="19"/>
  <c r="F38" i="19"/>
  <c r="G38" i="19"/>
  <c r="H38" i="19"/>
  <c r="I38" i="19"/>
  <c r="J38" i="19"/>
  <c r="K38" i="19"/>
  <c r="L38" i="19"/>
  <c r="C39" i="19"/>
  <c r="D39" i="19"/>
  <c r="E39" i="19"/>
  <c r="F39" i="19"/>
  <c r="G39" i="19"/>
  <c r="H39" i="19"/>
  <c r="I39" i="19"/>
  <c r="J39" i="19"/>
  <c r="K39" i="19"/>
  <c r="L39" i="19"/>
  <c r="C40" i="19"/>
  <c r="D40" i="19"/>
  <c r="E40" i="19"/>
  <c r="F40" i="19"/>
  <c r="G40" i="19"/>
  <c r="H40" i="19"/>
  <c r="I40" i="19"/>
  <c r="J40" i="19"/>
  <c r="K40" i="19"/>
  <c r="C41" i="19"/>
  <c r="D41" i="19"/>
  <c r="E41" i="19"/>
  <c r="F41" i="19"/>
  <c r="G41" i="19"/>
  <c r="H41" i="19"/>
  <c r="I41" i="19"/>
  <c r="J41" i="19"/>
  <c r="C42" i="19"/>
  <c r="D42" i="19"/>
  <c r="E42" i="19"/>
  <c r="F42" i="19"/>
  <c r="G42" i="19"/>
  <c r="H42" i="19"/>
  <c r="I42" i="19"/>
  <c r="C43" i="19"/>
  <c r="D43" i="19"/>
  <c r="E43" i="19"/>
  <c r="F43" i="19"/>
  <c r="G43" i="19"/>
  <c r="H43" i="19"/>
  <c r="C44" i="19"/>
  <c r="D44" i="19"/>
  <c r="E44" i="19"/>
  <c r="F44" i="19"/>
  <c r="G44" i="19"/>
  <c r="C45" i="19"/>
  <c r="D45" i="19"/>
  <c r="E45" i="19"/>
  <c r="F45" i="19"/>
  <c r="G45" i="19"/>
  <c r="C46" i="19"/>
  <c r="D46" i="19"/>
  <c r="E46" i="19"/>
  <c r="F46" i="19"/>
  <c r="C47" i="19"/>
  <c r="D47" i="19"/>
  <c r="E47" i="19"/>
  <c r="F47" i="19"/>
  <c r="B37" i="19"/>
  <c r="B38" i="19"/>
  <c r="B39" i="19"/>
  <c r="B40" i="19"/>
  <c r="B41" i="19"/>
  <c r="B42" i="19"/>
  <c r="B43" i="19"/>
  <c r="B44" i="19"/>
  <c r="B45" i="19"/>
  <c r="B46" i="19"/>
  <c r="B47" i="19"/>
  <c r="B36" i="19"/>
  <c r="G17" i="15"/>
  <c r="G18" i="15"/>
  <c r="G19" i="15"/>
  <c r="G20" i="15"/>
  <c r="G21" i="15"/>
  <c r="G22" i="15"/>
  <c r="G23" i="15"/>
  <c r="G24" i="15"/>
  <c r="G25" i="15"/>
  <c r="G26" i="15"/>
  <c r="G27" i="15"/>
  <c r="G16" i="15"/>
  <c r="E17" i="15"/>
  <c r="E18" i="15"/>
  <c r="E19" i="15"/>
  <c r="E20" i="15"/>
  <c r="E21" i="15"/>
  <c r="E22" i="15"/>
  <c r="E23" i="15"/>
  <c r="E24" i="15"/>
  <c r="E25" i="15"/>
  <c r="E26" i="15"/>
  <c r="E27" i="15"/>
  <c r="E16" i="15"/>
  <c r="C17" i="15"/>
  <c r="C18" i="15"/>
  <c r="C19" i="15"/>
  <c r="C20" i="15"/>
  <c r="C21" i="15"/>
  <c r="C22" i="15"/>
  <c r="C23" i="15"/>
  <c r="C24" i="15"/>
  <c r="C25" i="15"/>
  <c r="C26" i="15"/>
  <c r="C27" i="15"/>
  <c r="C16" i="15"/>
  <c r="F10" i="14"/>
  <c r="D10" i="14"/>
  <c r="M31" i="12"/>
  <c r="M32" i="12"/>
  <c r="M33" i="12"/>
  <c r="M34" i="12"/>
  <c r="M35" i="12"/>
  <c r="M36" i="12"/>
  <c r="M37" i="12"/>
  <c r="M38" i="12"/>
  <c r="M39" i="12"/>
  <c r="M40" i="12"/>
  <c r="M41" i="12"/>
  <c r="M30" i="12"/>
  <c r="M31" i="11"/>
  <c r="M32" i="11"/>
  <c r="M33" i="11"/>
  <c r="M34" i="11"/>
  <c r="M35" i="11"/>
  <c r="M36" i="11"/>
  <c r="M37" i="11"/>
  <c r="M38" i="11"/>
  <c r="M39" i="11"/>
  <c r="M40" i="11"/>
  <c r="M41" i="11"/>
  <c r="M30" i="11"/>
  <c r="M31" i="1"/>
  <c r="M32" i="1"/>
  <c r="M33" i="1"/>
  <c r="M34" i="1"/>
  <c r="M35" i="1"/>
  <c r="M36" i="1"/>
  <c r="M37" i="1"/>
  <c r="M38" i="1"/>
  <c r="M39" i="1"/>
  <c r="M40" i="1"/>
  <c r="M41" i="1"/>
  <c r="M30" i="1"/>
  <c r="G35" i="1"/>
  <c r="L36" i="11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L38" i="12"/>
  <c r="C39" i="12"/>
  <c r="D39" i="12"/>
  <c r="E39" i="12"/>
  <c r="F39" i="12"/>
  <c r="G39" i="12"/>
  <c r="H39" i="12"/>
  <c r="I39" i="12"/>
  <c r="J39" i="12"/>
  <c r="K39" i="12"/>
  <c r="C40" i="12"/>
  <c r="D40" i="12"/>
  <c r="E40" i="12"/>
  <c r="F40" i="12"/>
  <c r="G40" i="12"/>
  <c r="H40" i="12"/>
  <c r="I40" i="12"/>
  <c r="J40" i="12"/>
  <c r="K40" i="12"/>
  <c r="C41" i="12"/>
  <c r="D41" i="12"/>
  <c r="E41" i="12"/>
  <c r="F41" i="12"/>
  <c r="G41" i="12"/>
  <c r="H41" i="12"/>
  <c r="I41" i="12"/>
  <c r="J41" i="12"/>
  <c r="B31" i="12"/>
  <c r="B32" i="12"/>
  <c r="B33" i="12"/>
  <c r="B34" i="12"/>
  <c r="B35" i="12"/>
  <c r="B36" i="12"/>
  <c r="B37" i="12"/>
  <c r="B38" i="12"/>
  <c r="B39" i="12"/>
  <c r="B40" i="12"/>
  <c r="B41" i="12"/>
  <c r="B30" i="12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C36" i="11"/>
  <c r="D36" i="11"/>
  <c r="E36" i="11"/>
  <c r="F36" i="11"/>
  <c r="G36" i="11"/>
  <c r="H36" i="11"/>
  <c r="I36" i="11"/>
  <c r="J36" i="11"/>
  <c r="K36" i="11"/>
  <c r="C37" i="11"/>
  <c r="D37" i="11"/>
  <c r="E37" i="11"/>
  <c r="F37" i="11"/>
  <c r="G37" i="11"/>
  <c r="H37" i="11"/>
  <c r="I37" i="11"/>
  <c r="J37" i="11"/>
  <c r="K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B31" i="11"/>
  <c r="B32" i="11"/>
  <c r="B33" i="11"/>
  <c r="B34" i="11"/>
  <c r="B35" i="11"/>
  <c r="B36" i="11"/>
  <c r="B37" i="11"/>
  <c r="B38" i="11"/>
  <c r="B39" i="11"/>
  <c r="B40" i="11"/>
  <c r="B41" i="11"/>
  <c r="B30" i="1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C41" i="1"/>
  <c r="D41" i="1"/>
  <c r="E41" i="1"/>
  <c r="F41" i="1"/>
  <c r="G41" i="1"/>
  <c r="H41" i="1"/>
  <c r="B31" i="1"/>
  <c r="B32" i="1"/>
  <c r="B33" i="1"/>
  <c r="B34" i="1"/>
  <c r="B35" i="1"/>
  <c r="B36" i="1"/>
  <c r="B37" i="1"/>
  <c r="B38" i="1"/>
  <c r="B39" i="1"/>
  <c r="B40" i="1"/>
  <c r="B41" i="1"/>
  <c r="B30" i="1"/>
  <c r="G33" i="13" l="1"/>
  <c r="C3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E2828-1F8E-41F6-AFA6-ED470226DB91}" keepAlive="1" name="Query - 2018 airfoil" description="Verbinding maken met de query 2018 airfoil in de werkmap." type="5" refreshedVersion="0" background="1" saveData="1">
    <dbPr connection="Provider=Microsoft.Mashup.OleDb.1;Data Source=$Workbook$;Location=&quot;2018 airfoil&quot;;Extended Properties=&quot;&quot;" command="SELECT * FROM [2018 airfoil]"/>
  </connection>
  <connection id="2" xr16:uid="{EC2CB8BA-346B-4DF7-BD71-1624B91AC6BB}" keepAlive="1" name="Query - 2019 cp" description="Verbinding maken met de query 2019 cp in de werkmap." type="5" refreshedVersion="0" background="1" saveData="1">
    <dbPr connection="Provider=Microsoft.Mashup.OleDb.1;Data Source=$Workbook$;Location=&quot;2019 cp&quot;;Extended Properties=&quot;&quot;" command="SELECT * FROM [2019 cp]"/>
  </connection>
  <connection id="3" xr16:uid="{69270186-0D07-4237-8A69-764375AA14D9}" keepAlive="1" name="Query - 2019 ct" description="Verbinding maken met de query 2019 ct in de werkmap." type="5" refreshedVersion="0" background="1" saveData="1">
    <dbPr connection="Provider=Microsoft.Mashup.OleDb.1;Data Source=$Workbook$;Location=&quot;2019 ct&quot;;Extended Properties=&quot;&quot;" command="SELECT * FROM [2019 ct]"/>
  </connection>
  <connection id="4" xr16:uid="{DCEA237E-1495-48C9-8629-8F349A86ED14}" keepAlive="1" name="Query - stoefoe cp" description="Verbinding maken met de query stoefoe cp in de werkmap." type="5" refreshedVersion="8" background="1" saveData="1">
    <dbPr connection="Provider=Microsoft.Mashup.OleDb.1;Data Source=$Workbook$;Location=&quot;stoefoe cp&quot;;Extended Properties=&quot;&quot;" command="SELECT * FROM [stoefoe cp]"/>
  </connection>
  <connection id="5" xr16:uid="{D1BEDDAD-3E25-4A1A-8061-1278167FAE02}" keepAlive="1" name="Query - stoefoe cp (2)" description="Verbinding maken met de query stoefoe cp (2) in de werkmap." type="5" refreshedVersion="8" background="1" saveData="1">
    <dbPr connection="Provider=Microsoft.Mashup.OleDb.1;Data Source=$Workbook$;Location=&quot;stoefoe cp (2)&quot;;Extended Properties=&quot;&quot;" command="SELECT * FROM [stoefoe cp (2)]"/>
  </connection>
  <connection id="6" xr16:uid="{38696632-BCE3-4AA7-A70D-7A2933032B54}" keepAlive="1" name="Query - stoefoe ct" description="Verbinding maken met de query stoefoe ct in de werkmap." type="5" refreshedVersion="8" background="1" saveData="1">
    <dbPr connection="Provider=Microsoft.Mashup.OleDb.1;Data Source=$Workbook$;Location=&quot;stoefoe ct&quot;;Extended Properties=&quot;&quot;" command="SELECT * FROM [stoefoe ct]"/>
  </connection>
  <connection id="7" xr16:uid="{475D24AD-0323-464C-9C6C-519ECE005D18}" keepAlive="1" name="Query - stoefoe ct (2)" description="Verbinding maken met de query stoefoe ct (2) in de werkmap." type="5" refreshedVersion="8" background="1" saveData="1">
    <dbPr connection="Provider=Microsoft.Mashup.OleDb.1;Data Source=$Workbook$;Location=&quot;stoefoe ct (2)&quot;;Extended Properties=&quot;&quot;" command="SELECT * FROM [stoefoe ct (2)]"/>
  </connection>
  <connection id="8" xr16:uid="{74466CA2-AC06-4EAC-8E2D-4616E50D735E}" keepAlive="1" name="Query - stoefoeblade v1 cp" description="Verbinding maken met de query stoefoeblade v1 cp in de werkmap." type="5" refreshedVersion="8" background="1" saveData="1">
    <dbPr connection="Provider=Microsoft.Mashup.OleDb.1;Data Source=$Workbook$;Location=&quot;stoefoeblade v1 cp&quot;;Extended Properties=&quot;&quot;" command="SELECT * FROM [stoefoeblade v1 cp]"/>
  </connection>
  <connection id="9" xr16:uid="{3DEB6C39-EAB5-41A4-BD35-8D446D6507BC}" keepAlive="1" name="Query - stoefoeblade v1 ct" description="Verbinding maken met de query stoefoeblade v1 ct in de werkmap." type="5" refreshedVersion="8" background="1" saveData="1">
    <dbPr connection="Provider=Microsoft.Mashup.OleDb.1;Data Source=$Workbook$;Location=&quot;stoefoeblade v1 ct&quot;;Extended Properties=&quot;&quot;" command="SELECT * FROM [stoefoeblade v1 ct]"/>
  </connection>
  <connection id="10" xr16:uid="{54D71222-1DD4-4B81-8342-FD19CA8B7FFE}" keepAlive="1" name="Query - stoefoeblade v2 cp" description="Verbinding maken met de query stoefoeblade v2 cp in de werkmap." type="5" refreshedVersion="8" background="1" saveData="1">
    <dbPr connection="Provider=Microsoft.Mashup.OleDb.1;Data Source=$Workbook$;Location=&quot;stoefoeblade v2 cp&quot;;Extended Properties=&quot;&quot;" command="SELECT * FROM [stoefoeblade v2 cp]"/>
  </connection>
  <connection id="11" xr16:uid="{10D2E40A-0281-418F-BF12-0498BE8F45F4}" keepAlive="1" name="Query - stoefoeblade v2 cp (2)" description="Verbinding maken met de query stoefoeblade v2 cp (2) in de werkmap." type="5" refreshedVersion="8" background="1" saveData="1">
    <dbPr connection="Provider=Microsoft.Mashup.OleDb.1;Data Source=$Workbook$;Location=&quot;stoefoeblade v2 cp (2)&quot;;Extended Properties=&quot;&quot;" command="SELECT * FROM [stoefoeblade v2 cp (2)]"/>
  </connection>
  <connection id="12" xr16:uid="{4BF8F9DD-98CA-488C-847B-98148169209C}" keepAlive="1" name="Query - stoefoeblade v2 ct" description="Verbinding maken met de query stoefoeblade v2 ct in de werkmap." type="5" refreshedVersion="8" background="1" saveData="1">
    <dbPr connection="Provider=Microsoft.Mashup.OleDb.1;Data Source=$Workbook$;Location=&quot;stoefoeblade v2 ct&quot;;Extended Properties=&quot;&quot;" command="SELECT * FROM [stoefoeblade v2 ct]"/>
  </connection>
  <connection id="13" xr16:uid="{6EDCA245-33DA-412A-844A-EB5B6EF60D30}" keepAlive="1" name="Query - stoefoeblade v2 ct (2)" description="Verbinding maken met de query stoefoeblade v2 ct (2) in de werkmap." type="5" refreshedVersion="8" background="1" saveData="1">
    <dbPr connection="Provider=Microsoft.Mashup.OleDb.1;Data Source=$Workbook$;Location=&quot;stoefoeblade v2 ct (2)&quot;;Extended Properties=&quot;&quot;" command="SELECT * FROM [stoefoeblade v2 ct (2)]"/>
  </connection>
  <connection id="14" xr16:uid="{8ECF004C-1721-4111-8965-38A4E326BE3D}" keepAlive="1" name="Query - TwA 2018 cp" description="Verbinding maken met de query TwA 2018 cp in de werkmap." type="5" refreshedVersion="8" background="1" saveData="1">
    <dbPr connection="Provider=Microsoft.Mashup.OleDb.1;Data Source=$Workbook$;Location=&quot;TwA 2018 cp&quot;;Extended Properties=&quot;&quot;" command="SELECT * FROM [TwA 2018 cp]"/>
  </connection>
  <connection id="15" xr16:uid="{C8A1C282-8B17-49DB-9916-30871AE7CBE2}" keepAlive="1" name="Query - TwA 2018 cp (2)" description="Verbinding maken met de query TwA 2018 cp (2) in de werkmap." type="5" refreshedVersion="8" background="1" saveData="1">
    <dbPr connection="Provider=Microsoft.Mashup.OleDb.1;Data Source=$Workbook$;Location=&quot;TwA 2018 cp (2)&quot;;Extended Properties=&quot;&quot;" command="SELECT * FROM [TwA 2018 cp (2)]"/>
  </connection>
  <connection id="16" xr16:uid="{A2D26E3D-1ACC-441D-9245-5461DF965265}" keepAlive="1" name="Query - TwA 2018 ct" description="Verbinding maken met de query TwA 2018 ct in de werkmap." type="5" refreshedVersion="8" background="1" saveData="1">
    <dbPr connection="Provider=Microsoft.Mashup.OleDb.1;Data Source=$Workbook$;Location=&quot;TwA 2018 ct&quot;;Extended Properties=&quot;&quot;" command="SELECT * FROM [TwA 2018 ct]"/>
  </connection>
  <connection id="17" xr16:uid="{25654986-DA16-49FB-B063-7AE0A33069EC}" keepAlive="1" name="Query - TwA 2018 ct (2)" description="Verbinding maken met de query TwA 2018 ct (2) in de werkmap." type="5" refreshedVersion="8" background="1" saveData="1">
    <dbPr connection="Provider=Microsoft.Mashup.OleDb.1;Data Source=$Workbook$;Location=&quot;TwA 2018 ct (2)&quot;;Extended Properties=&quot;&quot;" command="SELECT * FROM [TwA 2018 ct (2)]"/>
  </connection>
  <connection id="18" xr16:uid="{57BF8121-01A5-40E6-8CC6-37170976FD5A}" keepAlive="1" name="Query - TwA 2019 cp" description="Verbinding maken met de query TwA 2019 cp in de werkmap." type="5" refreshedVersion="8" background="1" saveData="1">
    <dbPr connection="Provider=Microsoft.Mashup.OleDb.1;Data Source=$Workbook$;Location=&quot;TwA 2019 cp&quot;;Extended Properties=&quot;&quot;" command="SELECT * FROM [TwA 2019 cp]"/>
  </connection>
  <connection id="19" xr16:uid="{D448C911-452D-4926-99CC-694294C8D736}" keepAlive="1" name="Query - TwA 2019 cp (2)" description="Verbinding maken met de query TwA 2019 cp (2) in de werkmap." type="5" refreshedVersion="8" background="1" saveData="1">
    <dbPr connection="Provider=Microsoft.Mashup.OleDb.1;Data Source=$Workbook$;Location=&quot;TwA 2019 cp (2)&quot;;Extended Properties=&quot;&quot;" command="SELECT * FROM [TwA 2019 cp (2)]"/>
  </connection>
  <connection id="20" xr16:uid="{2AA1679A-E2FD-45B5-8B6A-8AB02A7DE74E}" keepAlive="1" name="Query - TwA 2019 ct" description="Verbinding maken met de query TwA 2019 ct in de werkmap." type="5" refreshedVersion="8" background="1" saveData="1">
    <dbPr connection="Provider=Microsoft.Mashup.OleDb.1;Data Source=$Workbook$;Location=&quot;TwA 2019 ct&quot;;Extended Properties=&quot;&quot;" command="SELECT * FROM [TwA 2019 ct]"/>
  </connection>
  <connection id="21" xr16:uid="{68F42AF9-751E-4253-90C3-27C0085EDD10}" keepAlive="1" name="Query - TwA 2019 ct (2)" description="Verbinding maken met de query TwA 2019 ct (2) in de werkmap." type="5" refreshedVersion="8" background="1" saveData="1">
    <dbPr connection="Provider=Microsoft.Mashup.OleDb.1;Data Source=$Workbook$;Location=&quot;TwA 2019 ct (2)&quot;;Extended Properties=&quot;&quot;" command="SELECT * FROM [TwA 2019 ct (2)]"/>
  </connection>
</connections>
</file>

<file path=xl/sharedStrings.xml><?xml version="1.0" encoding="utf-8"?>
<sst xmlns="http://schemas.openxmlformats.org/spreadsheetml/2006/main" count="1959" uniqueCount="68">
  <si>
    <t>-10.00</t>
  </si>
  <si>
    <t>-8.00</t>
  </si>
  <si>
    <t>-6.00</t>
  </si>
  <si>
    <t>-4.00</t>
  </si>
  <si>
    <t>-2.00</t>
  </si>
  <si>
    <t>0.00</t>
  </si>
  <si>
    <t>2.00</t>
  </si>
  <si>
    <t>4.00</t>
  </si>
  <si>
    <t>6.00</t>
  </si>
  <si>
    <t>8.00</t>
  </si>
  <si>
    <t>10.00</t>
  </si>
  <si>
    <t>cp</t>
  </si>
  <si>
    <t>ct</t>
  </si>
  <si>
    <t>cp/ct</t>
  </si>
  <si>
    <t>stoefoe</t>
  </si>
  <si>
    <t>&amp;</t>
  </si>
  <si>
    <t>lambda</t>
  </si>
  <si>
    <t>\\</t>
  </si>
  <si>
    <t>opt</t>
  </si>
  <si>
    <t>OPT</t>
  </si>
  <si>
    <t>STOEFOE</t>
  </si>
  <si>
    <t>Onderdeel</t>
  </si>
  <si>
    <t>Bladvoet</t>
  </si>
  <si>
    <t>Toplaag</t>
  </si>
  <si>
    <t>Sublaag</t>
  </si>
  <si>
    <t>UD</t>
  </si>
  <si>
    <t>strengen</t>
  </si>
  <si>
    <t>Schuim</t>
  </si>
  <si>
    <t>Blad 1</t>
  </si>
  <si>
    <t>Blad 2</t>
  </si>
  <si>
    <t>Hars</t>
  </si>
  <si>
    <t>theoretische massa</t>
  </si>
  <si>
    <t>werkelijke eindmassa</t>
  </si>
  <si>
    <t>blad1</t>
  </si>
  <si>
    <t>blad2</t>
  </si>
  <si>
    <t>Column1</t>
  </si>
  <si>
    <t>Column2</t>
  </si>
  <si>
    <t>Column4</t>
  </si>
  <si>
    <t>Column6</t>
  </si>
  <si>
    <t>Column8</t>
  </si>
  <si>
    <t>Column10</t>
  </si>
  <si>
    <t>Column12</t>
  </si>
  <si>
    <t>Column14</t>
  </si>
  <si>
    <t>Column16</t>
  </si>
  <si>
    <t>Column18</t>
  </si>
  <si>
    <t>Column20</t>
  </si>
  <si>
    <t>Column22</t>
  </si>
  <si>
    <t>Column23</t>
  </si>
  <si>
    <t>Column24</t>
  </si>
  <si>
    <t>Column25</t>
  </si>
  <si>
    <t/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</si>
  <si>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</si>
  <si>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</si>
  <si>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</si>
  <si>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</si>
  <si>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</si>
  <si>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</si>
  <si>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</si>
  <si>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</si>
  <si>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</si>
  <si>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</si>
  <si>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</si>
  <si>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</si>
  <si>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</si>
  <si>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</si>
  <si>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</si>
  <si>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Stoefoe V2</t>
  </si>
  <si>
    <t>Steofoe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</si>
</sst>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3" fillId="0" borderId="0" xfId="1" applyNumberFormat="1"/>
    <xf numFmtId="2" fontId="1" fillId="2" borderId="0" xfId="0" applyNumberFormat="1" applyFont="1" applyFill="1"/>
    <xf numFmtId="11" fontId="0" fillId="0" borderId="0" xfId="0" applyNumberFormat="1"/>
    <xf numFmtId="2" fontId="0" fillId="0" borderId="1" xfId="0" applyNumberFormat="1" applyBorder="1"/>
  </cellXfs>
  <cellStyles count="2">
    <cellStyle name="Hyperlink" xfId="1" builtinId="8"/>
    <cellStyle name="Standaard" xfId="0" builtinId="0"/>
  </cellStyles>
  <dxfs count="303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2019 ct'!$B$1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ct'!$B$2:$B$13</c:f>
              <c:numCache>
                <c:formatCode>0.00</c:formatCode>
                <c:ptCount val="12"/>
                <c:pt idx="0">
                  <c:v>0.1797685</c:v>
                </c:pt>
                <c:pt idx="1">
                  <c:v>0.22908871</c:v>
                </c:pt>
                <c:pt idx="2">
                  <c:v>0.28882333999999998</c:v>
                </c:pt>
                <c:pt idx="3">
                  <c:v>0.35657638000000003</c:v>
                </c:pt>
                <c:pt idx="4">
                  <c:v>0.43035981000000001</c:v>
                </c:pt>
                <c:pt idx="5">
                  <c:v>0.49916517999999999</c:v>
                </c:pt>
                <c:pt idx="6">
                  <c:v>0.84152967000000001</c:v>
                </c:pt>
                <c:pt idx="7">
                  <c:v>1.2504554999999999</c:v>
                </c:pt>
                <c:pt idx="8">
                  <c:v>1.5100654</c:v>
                </c:pt>
                <c:pt idx="9">
                  <c:v>1.7619982000000001</c:v>
                </c:pt>
                <c:pt idx="10">
                  <c:v>2.0170580999999999</c:v>
                </c:pt>
                <c:pt idx="11">
                  <c:v>2.2769762999999998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0-40FC-B3ED-5CD74B9BD0DB}"/>
            </c:ext>
          </c:extLst>
        </c:ser>
        <c:ser>
          <c:idx val="1"/>
          <c:order val="1"/>
          <c:tx>
            <c:strRef>
              <c:f>'TwA 2019 ct'!$C$1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ct'!$C$2:$C$13</c:f>
              <c:numCache>
                <c:formatCode>0.00</c:formatCode>
                <c:ptCount val="12"/>
                <c:pt idx="0">
                  <c:v>0.17598552000000001</c:v>
                </c:pt>
                <c:pt idx="1">
                  <c:v>0.22009603999999999</c:v>
                </c:pt>
                <c:pt idx="2">
                  <c:v>0.27283787999999998</c:v>
                </c:pt>
                <c:pt idx="3">
                  <c:v>0.33168975000000001</c:v>
                </c:pt>
                <c:pt idx="4">
                  <c:v>0.39446256000000002</c:v>
                </c:pt>
                <c:pt idx="5">
                  <c:v>0.59330517000000005</c:v>
                </c:pt>
                <c:pt idx="6">
                  <c:v>0.99306183999999997</c:v>
                </c:pt>
                <c:pt idx="7">
                  <c:v>1.2408870000000001</c:v>
                </c:pt>
                <c:pt idx="8">
                  <c:v>1.4568064000000001</c:v>
                </c:pt>
                <c:pt idx="9">
                  <c:v>1.6589566</c:v>
                </c:pt>
                <c:pt idx="10">
                  <c:v>1.8524874</c:v>
                </c:pt>
                <c:pt idx="11">
                  <c:v>2.0388617999999998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0-40FC-B3ED-5CD74B9BD0DB}"/>
            </c:ext>
          </c:extLst>
        </c:ser>
        <c:ser>
          <c:idx val="2"/>
          <c:order val="2"/>
          <c:tx>
            <c:strRef>
              <c:f>'TwA 2019 ct'!$D$1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ct'!$D$2:$D$13</c:f>
              <c:numCache>
                <c:formatCode>0.00</c:formatCode>
                <c:ptCount val="12"/>
                <c:pt idx="0">
                  <c:v>0.17178710999999999</c:v>
                </c:pt>
                <c:pt idx="1">
                  <c:v>0.21065068000000001</c:v>
                </c:pt>
                <c:pt idx="2">
                  <c:v>0.25635478</c:v>
                </c:pt>
                <c:pt idx="3">
                  <c:v>0.31927353000000003</c:v>
                </c:pt>
                <c:pt idx="4">
                  <c:v>0.35192356000000002</c:v>
                </c:pt>
                <c:pt idx="5">
                  <c:v>0.73571450000000005</c:v>
                </c:pt>
                <c:pt idx="6">
                  <c:v>0.99878692999999996</c:v>
                </c:pt>
                <c:pt idx="7">
                  <c:v>1.1999896999999999</c:v>
                </c:pt>
                <c:pt idx="8">
                  <c:v>1.3528849999999999</c:v>
                </c:pt>
                <c:pt idx="9">
                  <c:v>1.4827558999999999</c:v>
                </c:pt>
                <c:pt idx="10">
                  <c:v>1.614997</c:v>
                </c:pt>
                <c:pt idx="11">
                  <c:v>1.7385545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0-40FC-B3ED-5CD74B9BD0DB}"/>
            </c:ext>
          </c:extLst>
        </c:ser>
        <c:ser>
          <c:idx val="3"/>
          <c:order val="3"/>
          <c:tx>
            <c:strRef>
              <c:f>'TwA 2019 ct'!$E$1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ct'!$E$2:$E$13</c:f>
              <c:numCache>
                <c:formatCode>0.00</c:formatCode>
                <c:ptCount val="12"/>
                <c:pt idx="0">
                  <c:v>0.16719227</c:v>
                </c:pt>
                <c:pt idx="1">
                  <c:v>0.20079677000000001</c:v>
                </c:pt>
                <c:pt idx="2">
                  <c:v>0.23944162999999999</c:v>
                </c:pt>
                <c:pt idx="3">
                  <c:v>0.28264468999999998</c:v>
                </c:pt>
                <c:pt idx="4">
                  <c:v>0.49851172999999999</c:v>
                </c:pt>
                <c:pt idx="5">
                  <c:v>0.76014577999999999</c:v>
                </c:pt>
                <c:pt idx="6">
                  <c:v>0.98195332000000002</c:v>
                </c:pt>
                <c:pt idx="7">
                  <c:v>1.1119363</c:v>
                </c:pt>
                <c:pt idx="8">
                  <c:v>1.2016616</c:v>
                </c:pt>
                <c:pt idx="9">
                  <c:v>1.2706976999999999</c:v>
                </c:pt>
                <c:pt idx="10">
                  <c:v>1.3249957999999999</c:v>
                </c:pt>
                <c:pt idx="11">
                  <c:v>1.3626623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0-40FC-B3ED-5CD74B9BD0DB}"/>
            </c:ext>
          </c:extLst>
        </c:ser>
        <c:ser>
          <c:idx val="4"/>
          <c:order val="4"/>
          <c:tx>
            <c:strRef>
              <c:f>'TwA 2019 ct'!$F$1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ct'!$F$2:$F$13</c:f>
              <c:numCache>
                <c:formatCode>0.00</c:formatCode>
                <c:ptCount val="12"/>
                <c:pt idx="0">
                  <c:v>0.16222206</c:v>
                </c:pt>
                <c:pt idx="1">
                  <c:v>0.19057830000000001</c:v>
                </c:pt>
                <c:pt idx="2">
                  <c:v>0.22257594999999999</c:v>
                </c:pt>
                <c:pt idx="3">
                  <c:v>0.25976357</c:v>
                </c:pt>
                <c:pt idx="4">
                  <c:v>0.52972536999999997</c:v>
                </c:pt>
                <c:pt idx="5">
                  <c:v>0.76965338000000005</c:v>
                </c:pt>
                <c:pt idx="6">
                  <c:v>0.93462931999999999</c:v>
                </c:pt>
                <c:pt idx="7">
                  <c:v>0.99244529000000004</c:v>
                </c:pt>
                <c:pt idx="8">
                  <c:v>1.0140058000000001</c:v>
                </c:pt>
                <c:pt idx="9">
                  <c:v>1.0105854999999999</c:v>
                </c:pt>
                <c:pt idx="10">
                  <c:v>1.0046314000000001</c:v>
                </c:pt>
                <c:pt idx="11">
                  <c:v>0.99520635999999996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0-40FC-B3ED-5CD74B9BD0DB}"/>
            </c:ext>
          </c:extLst>
        </c:ser>
        <c:ser>
          <c:idx val="5"/>
          <c:order val="5"/>
          <c:tx>
            <c:strRef>
              <c:f>'TwA 2019 ct'!$G$1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ct'!$G$2:$G$13</c:f>
              <c:numCache>
                <c:formatCode>0.00</c:formatCode>
                <c:ptCount val="12"/>
                <c:pt idx="0">
                  <c:v>0.15689959000000001</c:v>
                </c:pt>
                <c:pt idx="1">
                  <c:v>0.18004386</c:v>
                </c:pt>
                <c:pt idx="2">
                  <c:v>0.21327615</c:v>
                </c:pt>
                <c:pt idx="3">
                  <c:v>0.31703671999999999</c:v>
                </c:pt>
                <c:pt idx="4">
                  <c:v>0.54335575999999997</c:v>
                </c:pt>
                <c:pt idx="5">
                  <c:v>0.75237750999999997</c:v>
                </c:pt>
                <c:pt idx="6">
                  <c:v>0.84597146999999995</c:v>
                </c:pt>
                <c:pt idx="7">
                  <c:v>0.83927858</c:v>
                </c:pt>
                <c:pt idx="8">
                  <c:v>0.80664301000000005</c:v>
                </c:pt>
                <c:pt idx="9">
                  <c:v>0.77075844999999998</c:v>
                </c:pt>
                <c:pt idx="10">
                  <c:v>0.72819257000000004</c:v>
                </c:pt>
                <c:pt idx="11">
                  <c:v>0.66483831000000004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0-40FC-B3ED-5CD74B9BD0DB}"/>
            </c:ext>
          </c:extLst>
        </c:ser>
        <c:ser>
          <c:idx val="6"/>
          <c:order val="6"/>
          <c:tx>
            <c:strRef>
              <c:f>'TwA 2019 ct'!$H$1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ct'!$H$2:$H$13</c:f>
              <c:numCache>
                <c:formatCode>0.00</c:formatCode>
                <c:ptCount val="12"/>
                <c:pt idx="0">
                  <c:v>0.15125023000000001</c:v>
                </c:pt>
                <c:pt idx="1">
                  <c:v>0.16924264</c:v>
                </c:pt>
                <c:pt idx="2">
                  <c:v>0.18819873000000001</c:v>
                </c:pt>
                <c:pt idx="3">
                  <c:v>0.34256035000000001</c:v>
                </c:pt>
                <c:pt idx="4">
                  <c:v>0.55759895000000004</c:v>
                </c:pt>
                <c:pt idx="5">
                  <c:v>0.70320689999999997</c:v>
                </c:pt>
                <c:pt idx="6">
                  <c:v>0.69772761999999999</c:v>
                </c:pt>
                <c:pt idx="7">
                  <c:v>0.63837253999999999</c:v>
                </c:pt>
                <c:pt idx="8">
                  <c:v>0.58081417999999996</c:v>
                </c:pt>
                <c:pt idx="9">
                  <c:v>0.50850384999999998</c:v>
                </c:pt>
                <c:pt idx="10">
                  <c:v>0.40594891</c:v>
                </c:pt>
                <c:pt idx="11">
                  <c:v>0.29017588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D0-40FC-B3ED-5CD74B9BD0DB}"/>
            </c:ext>
          </c:extLst>
        </c:ser>
        <c:ser>
          <c:idx val="7"/>
          <c:order val="7"/>
          <c:tx>
            <c:strRef>
              <c:f>'TwA 2019 ct'!$I$1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ct'!$I$2:$I$13</c:f>
              <c:numCache>
                <c:formatCode>0.00</c:formatCode>
                <c:ptCount val="12"/>
                <c:pt idx="0">
                  <c:v>0.14530122000000001</c:v>
                </c:pt>
                <c:pt idx="1">
                  <c:v>0.15822336000000001</c:v>
                </c:pt>
                <c:pt idx="2">
                  <c:v>0.18693583</c:v>
                </c:pt>
                <c:pt idx="3">
                  <c:v>0.35730326000000001</c:v>
                </c:pt>
                <c:pt idx="4">
                  <c:v>0.52922546999999998</c:v>
                </c:pt>
                <c:pt idx="5">
                  <c:v>0.57954925000000002</c:v>
                </c:pt>
                <c:pt idx="6">
                  <c:v>0.48626032000000002</c:v>
                </c:pt>
                <c:pt idx="7">
                  <c:v>0.40842623</c:v>
                </c:pt>
                <c:pt idx="8">
                  <c:v>0.29868937000000001</c:v>
                </c:pt>
                <c:pt idx="9">
                  <c:v>0.15402156</c:v>
                </c:pt>
                <c:pt idx="10">
                  <c:v>-1.1793441E-2</c:v>
                </c:pt>
                <c:pt idx="11">
                  <c:v>-0.17987905000000001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D0-40FC-B3ED-5CD74B9BD0DB}"/>
            </c:ext>
          </c:extLst>
        </c:ser>
        <c:ser>
          <c:idx val="8"/>
          <c:order val="8"/>
          <c:tx>
            <c:strRef>
              <c:f>'TwA 2019 ct'!$J$1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ct'!$J$2:$J$13</c:f>
              <c:numCache>
                <c:formatCode>0.00</c:formatCode>
                <c:ptCount val="12"/>
                <c:pt idx="0">
                  <c:v>0.13908185000000001</c:v>
                </c:pt>
                <c:pt idx="1">
                  <c:v>0.14703490999999999</c:v>
                </c:pt>
                <c:pt idx="2">
                  <c:v>0.20079230000000001</c:v>
                </c:pt>
                <c:pt idx="3">
                  <c:v>0.36735862000000002</c:v>
                </c:pt>
                <c:pt idx="4">
                  <c:v>0.49620691</c:v>
                </c:pt>
                <c:pt idx="5">
                  <c:v>0.39125699000000003</c:v>
                </c:pt>
                <c:pt idx="6">
                  <c:v>0.29071166999999998</c:v>
                </c:pt>
                <c:pt idx="7">
                  <c:v>0.15336816</c:v>
                </c:pt>
                <c:pt idx="8">
                  <c:v>-3.1680062000000002E-2</c:v>
                </c:pt>
                <c:pt idx="9">
                  <c:v>-0.24025460000000001</c:v>
                </c:pt>
                <c:pt idx="10">
                  <c:v>-0.44587883</c:v>
                </c:pt>
                <c:pt idx="11">
                  <c:v>-0.65813714000000001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D0-40FC-B3ED-5CD74B9BD0DB}"/>
            </c:ext>
          </c:extLst>
        </c:ser>
        <c:ser>
          <c:idx val="9"/>
          <c:order val="9"/>
          <c:tx>
            <c:strRef>
              <c:f>'TwA 2019 ct'!$K$1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ct'!$K$2:$K$13</c:f>
              <c:numCache>
                <c:formatCode>0.00</c:formatCode>
                <c:ptCount val="12"/>
                <c:pt idx="0">
                  <c:v>0.13262302000000001</c:v>
                </c:pt>
                <c:pt idx="1">
                  <c:v>0.13707395</c:v>
                </c:pt>
                <c:pt idx="2">
                  <c:v>0.20809354999999999</c:v>
                </c:pt>
                <c:pt idx="3">
                  <c:v>0.35620977999999998</c:v>
                </c:pt>
                <c:pt idx="4">
                  <c:v>0.34763657999999997</c:v>
                </c:pt>
                <c:pt idx="5">
                  <c:v>0.23480374000000001</c:v>
                </c:pt>
                <c:pt idx="6">
                  <c:v>7.8907221999999999E-2</c:v>
                </c:pt>
                <c:pt idx="7">
                  <c:v>-0.13032493000000001</c:v>
                </c:pt>
                <c:pt idx="8">
                  <c:v>-0.36533460000000001</c:v>
                </c:pt>
                <c:pt idx="9">
                  <c:v>-0.58134699000000001</c:v>
                </c:pt>
                <c:pt idx="10">
                  <c:v>-0.78291065000000004</c:v>
                </c:pt>
                <c:pt idx="11">
                  <c:v>-0.98081951999999994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D0-40FC-B3ED-5CD74B9BD0DB}"/>
            </c:ext>
          </c:extLst>
        </c:ser>
        <c:ser>
          <c:idx val="10"/>
          <c:order val="10"/>
          <c:tx>
            <c:strRef>
              <c:f>'TwA 2019 ct'!$L$1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ct'!$L$2:$L$13</c:f>
              <c:numCache>
                <c:formatCode>0.00</c:formatCode>
                <c:ptCount val="12"/>
                <c:pt idx="0">
                  <c:v>0.12595730999999999</c:v>
                </c:pt>
                <c:pt idx="1">
                  <c:v>0.12560468999999999</c:v>
                </c:pt>
                <c:pt idx="2">
                  <c:v>0.21353778000000001</c:v>
                </c:pt>
                <c:pt idx="3">
                  <c:v>0.33066261000000002</c:v>
                </c:pt>
                <c:pt idx="4">
                  <c:v>0.22628603999999999</c:v>
                </c:pt>
                <c:pt idx="5">
                  <c:v>6.6847451000000002E-2</c:v>
                </c:pt>
                <c:pt idx="6">
                  <c:v>-0.14948835999999999</c:v>
                </c:pt>
                <c:pt idx="7">
                  <c:v>-0.38089946000000002</c:v>
                </c:pt>
                <c:pt idx="8">
                  <c:v>-0.58290355999999999</c:v>
                </c:pt>
                <c:pt idx="9">
                  <c:v>-0.75378071999999996</c:v>
                </c:pt>
                <c:pt idx="10">
                  <c:v>-0.91423655000000004</c:v>
                </c:pt>
                <c:pt idx="11">
                  <c:v>-1.0791194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D0-40FC-B3ED-5CD74B9B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66384"/>
        <c:axId val="1573975151"/>
      </c:lineChart>
      <c:catAx>
        <c:axId val="2573663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75151"/>
        <c:crosses val="autoZero"/>
        <c:auto val="1"/>
        <c:lblAlgn val="ctr"/>
        <c:lblOffset val="100"/>
        <c:noMultiLvlLbl val="0"/>
      </c:catAx>
      <c:valAx>
        <c:axId val="1573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Blad2!$B$35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Blad2!$B$36:$B$47</c:f>
              <c:numCache>
                <c:formatCode>0.00</c:formatCode>
                <c:ptCount val="12"/>
                <c:pt idx="0">
                  <c:v>0.30937429968744373</c:v>
                </c:pt>
                <c:pt idx="1">
                  <c:v>0.57132818869925817</c:v>
                </c:pt>
                <c:pt idx="2">
                  <c:v>0.73609167296833566</c:v>
                </c:pt>
                <c:pt idx="3">
                  <c:v>0.72494662453740477</c:v>
                </c:pt>
                <c:pt idx="4">
                  <c:v>0.67858370827278269</c:v>
                </c:pt>
                <c:pt idx="5">
                  <c:v>0.59468275500453271</c:v>
                </c:pt>
                <c:pt idx="6">
                  <c:v>0.49280340245129856</c:v>
                </c:pt>
                <c:pt idx="7">
                  <c:v>0.37952148440064637</c:v>
                </c:pt>
                <c:pt idx="8">
                  <c:v>0.23706593126271822</c:v>
                </c:pt>
                <c:pt idx="9">
                  <c:v>6.9952856134651104E-2</c:v>
                </c:pt>
                <c:pt idx="10">
                  <c:v>-0.11662458619934406</c:v>
                </c:pt>
                <c:pt idx="11">
                  <c:v>-0.34577374787485587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B-4096-AE02-A2026F5B0482}"/>
            </c:ext>
          </c:extLst>
        </c:ser>
        <c:ser>
          <c:idx val="1"/>
          <c:order val="1"/>
          <c:tx>
            <c:strRef>
              <c:f>Blad2!$C$35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Blad2!$C$36:$C$47</c:f>
              <c:numCache>
                <c:formatCode>0.00</c:formatCode>
                <c:ptCount val="12"/>
                <c:pt idx="0">
                  <c:v>0.33501340855568795</c:v>
                </c:pt>
                <c:pt idx="1">
                  <c:v>0.61585682467566649</c:v>
                </c:pt>
                <c:pt idx="2">
                  <c:v>0.75695731423996637</c:v>
                </c:pt>
                <c:pt idx="3">
                  <c:v>0.76668517143622961</c:v>
                </c:pt>
                <c:pt idx="4">
                  <c:v>0.7157968032213945</c:v>
                </c:pt>
                <c:pt idx="5">
                  <c:v>0.6505053606716984</c:v>
                </c:pt>
                <c:pt idx="6">
                  <c:v>0.56003415621562591</c:v>
                </c:pt>
                <c:pt idx="7">
                  <c:v>0.431747262301162</c:v>
                </c:pt>
                <c:pt idx="8">
                  <c:v>0.25870496091187756</c:v>
                </c:pt>
                <c:pt idx="9">
                  <c:v>4.5422257672824463E-2</c:v>
                </c:pt>
                <c:pt idx="10">
                  <c:v>-0.23350598306739986</c:v>
                </c:pt>
                <c:pt idx="11">
                  <c:v>-0.60020609117269152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B-4096-AE02-A2026F5B0482}"/>
            </c:ext>
          </c:extLst>
        </c:ser>
        <c:ser>
          <c:idx val="2"/>
          <c:order val="2"/>
          <c:tx>
            <c:strRef>
              <c:f>Blad2!$D$35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Blad2!$D$36:$D$47</c:f>
              <c:numCache>
                <c:formatCode>0.00</c:formatCode>
                <c:ptCount val="12"/>
                <c:pt idx="0">
                  <c:v>0.36170716852883367</c:v>
                </c:pt>
                <c:pt idx="1">
                  <c:v>0.66022108541660485</c:v>
                </c:pt>
                <c:pt idx="2">
                  <c:v>0.76244884599323848</c:v>
                </c:pt>
                <c:pt idx="3">
                  <c:v>0.78559704192345636</c:v>
                </c:pt>
                <c:pt idx="4">
                  <c:v>0.74800139864960669</c:v>
                </c:pt>
                <c:pt idx="5">
                  <c:v>0.68889933967917516</c:v>
                </c:pt>
                <c:pt idx="6">
                  <c:v>0.59983550691067777</c:v>
                </c:pt>
                <c:pt idx="7">
                  <c:v>0.43805927310959564</c:v>
                </c:pt>
                <c:pt idx="8">
                  <c:v>0.20329932560118974</c:v>
                </c:pt>
                <c:pt idx="9">
                  <c:v>-0.13852380058928174</c:v>
                </c:pt>
                <c:pt idx="10">
                  <c:v>-0.6615661456227887</c:v>
                </c:pt>
                <c:pt idx="11">
                  <c:v>-1.3719844423539802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B-4096-AE02-A2026F5B0482}"/>
            </c:ext>
          </c:extLst>
        </c:ser>
        <c:ser>
          <c:idx val="3"/>
          <c:order val="3"/>
          <c:tx>
            <c:strRef>
              <c:f>Blad2!$E$35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Blad2!$E$36:$E$47</c:f>
              <c:numCache>
                <c:formatCode>0.00</c:formatCode>
                <c:ptCount val="12"/>
                <c:pt idx="0">
                  <c:v>0.38959808789351363</c:v>
                </c:pt>
                <c:pt idx="1">
                  <c:v>0.70659385119894902</c:v>
                </c:pt>
                <c:pt idx="2">
                  <c:v>0.81087206895500286</c:v>
                </c:pt>
                <c:pt idx="3">
                  <c:v>0.80859178185245428</c:v>
                </c:pt>
                <c:pt idx="4">
                  <c:v>0.77244330487379576</c:v>
                </c:pt>
                <c:pt idx="5">
                  <c:v>0.71173582382025991</c:v>
                </c:pt>
                <c:pt idx="6">
                  <c:v>0.56914772951026282</c:v>
                </c:pt>
                <c:pt idx="7">
                  <c:v>0.31122225260657099</c:v>
                </c:pt>
                <c:pt idx="8">
                  <c:v>-0.13632069530228832</c:v>
                </c:pt>
                <c:pt idx="9">
                  <c:v>-0.89523915597597759</c:v>
                </c:pt>
                <c:pt idx="10">
                  <c:v>-2.0807527197601909</c:v>
                </c:pt>
                <c:pt idx="11">
                  <c:v>-3.8444860122258042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B-4096-AE02-A2026F5B0482}"/>
            </c:ext>
          </c:extLst>
        </c:ser>
        <c:ser>
          <c:idx val="4"/>
          <c:order val="4"/>
          <c:tx>
            <c:strRef>
              <c:f>Blad2!$F$35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Blad2!$F$36:$F$47</c:f>
              <c:numCache>
                <c:formatCode>0.00</c:formatCode>
                <c:ptCount val="12"/>
                <c:pt idx="0">
                  <c:v>0.418828504064718</c:v>
                </c:pt>
                <c:pt idx="1">
                  <c:v>0.7501894549951752</c:v>
                </c:pt>
                <c:pt idx="2">
                  <c:v>0.84285747081991624</c:v>
                </c:pt>
                <c:pt idx="3">
                  <c:v>0.82773870896357438</c:v>
                </c:pt>
                <c:pt idx="4">
                  <c:v>0.78802307776423897</c:v>
                </c:pt>
                <c:pt idx="5">
                  <c:v>0.68770346770365975</c:v>
                </c:pt>
                <c:pt idx="6">
                  <c:v>0.39966366494984557</c:v>
                </c:pt>
                <c:pt idx="7">
                  <c:v>-0.23654109374684168</c:v>
                </c:pt>
                <c:pt idx="8">
                  <c:v>-1.5664924284749977</c:v>
                </c:pt>
                <c:pt idx="9">
                  <c:v>-4.1803248666777542</c:v>
                </c:pt>
                <c:pt idx="10">
                  <c:v>-9.3812578084253975</c:v>
                </c:pt>
                <c:pt idx="11">
                  <c:v>-19.025818417213429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B-4096-AE02-A2026F5B0482}"/>
            </c:ext>
          </c:extLst>
        </c:ser>
        <c:ser>
          <c:idx val="5"/>
          <c:order val="5"/>
          <c:tx>
            <c:strRef>
              <c:f>Blad2!$G$35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Blad2!$G$36:$G$47</c:f>
              <c:numCache>
                <c:formatCode>0.00</c:formatCode>
                <c:ptCount val="12"/>
                <c:pt idx="0">
                  <c:v>0.44953216706722759</c:v>
                </c:pt>
                <c:pt idx="1">
                  <c:v>0.78437585473525717</c:v>
                </c:pt>
                <c:pt idx="2">
                  <c:v>0.85662444845539343</c:v>
                </c:pt>
                <c:pt idx="3">
                  <c:v>0.83918767165181241</c:v>
                </c:pt>
                <c:pt idx="4">
                  <c:v>0.78592960750602225</c:v>
                </c:pt>
                <c:pt idx="5">
                  <c:v>0.53257202375038704</c:v>
                </c:pt>
                <c:pt idx="6">
                  <c:v>-0.30009657813353574</c:v>
                </c:pt>
                <c:pt idx="7">
                  <c:v>-2.7635932131822112</c:v>
                </c:pt>
                <c:pt idx="8">
                  <c:v>-8.9690730621348038</c:v>
                </c:pt>
                <c:pt idx="9">
                  <c:v>-31.0446682853594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B-4096-AE02-A2026F5B0482}"/>
            </c:ext>
          </c:extLst>
        </c:ser>
        <c:ser>
          <c:idx val="6"/>
          <c:order val="6"/>
          <c:tx>
            <c:strRef>
              <c:f>Blad2!$H$35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Blad2!$H$36:$H$47</c:f>
              <c:numCache>
                <c:formatCode>0.00</c:formatCode>
                <c:ptCount val="12"/>
                <c:pt idx="0">
                  <c:v>0.48182345663436227</c:v>
                </c:pt>
                <c:pt idx="1">
                  <c:v>0.80852864569095417</c:v>
                </c:pt>
                <c:pt idx="2">
                  <c:v>0.86987979706239349</c:v>
                </c:pt>
                <c:pt idx="3">
                  <c:v>0.84776489729801496</c:v>
                </c:pt>
                <c:pt idx="4">
                  <c:v>0.73680321716343733</c:v>
                </c:pt>
                <c:pt idx="5">
                  <c:v>-0.15103158044734111</c:v>
                </c:pt>
                <c:pt idx="6">
                  <c:v>-3.4588327089376252</c:v>
                </c:pt>
                <c:pt idx="7">
                  <c:v>-15.933697942578053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6B-4096-AE02-A2026F5B0482}"/>
            </c:ext>
          </c:extLst>
        </c:ser>
        <c:ser>
          <c:idx val="7"/>
          <c:order val="7"/>
          <c:tx>
            <c:strRef>
              <c:f>Blad2!$I$35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Blad2!$I$36:$I$47</c:f>
              <c:numCache>
                <c:formatCode>0.00</c:formatCode>
                <c:ptCount val="12"/>
                <c:pt idx="0">
                  <c:v>0.51578052285962972</c:v>
                </c:pt>
                <c:pt idx="1">
                  <c:v>0.83279113290421036</c:v>
                </c:pt>
                <c:pt idx="2">
                  <c:v>0.88139371928846744</c:v>
                </c:pt>
                <c:pt idx="3">
                  <c:v>0.8396728640909753</c:v>
                </c:pt>
                <c:pt idx="4">
                  <c:v>0.3290010586018321</c:v>
                </c:pt>
                <c:pt idx="5">
                  <c:v>-2.5566265893163953</c:v>
                </c:pt>
                <c:pt idx="6">
                  <c:v>-17.159126184801973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6B-4096-AE02-A2026F5B0482}"/>
            </c:ext>
          </c:extLst>
        </c:ser>
        <c:ser>
          <c:idx val="8"/>
          <c:order val="8"/>
          <c:tx>
            <c:strRef>
              <c:f>Blad2!$J$35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Blad2!$J$36:$J$47</c:f>
              <c:numCache>
                <c:formatCode>0.00</c:formatCode>
                <c:ptCount val="12"/>
                <c:pt idx="0">
                  <c:v>0.55142386757659156</c:v>
                </c:pt>
                <c:pt idx="1">
                  <c:v>0.85967436204205616</c:v>
                </c:pt>
                <c:pt idx="2">
                  <c:v>0.88802780327848641</c:v>
                </c:pt>
                <c:pt idx="3">
                  <c:v>0.79806195409338243</c:v>
                </c:pt>
                <c:pt idx="4">
                  <c:v>-1.1713180299119696</c:v>
                </c:pt>
                <c:pt idx="5">
                  <c:v>-11.089563687731383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6B-4096-AE02-A2026F5B0482}"/>
            </c:ext>
          </c:extLst>
        </c:ser>
        <c:ser>
          <c:idx val="9"/>
          <c:order val="9"/>
          <c:tx>
            <c:strRef>
              <c:f>Blad2!$K$35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Blad2!$K$36:$K$47</c:f>
              <c:numCache>
                <c:formatCode>0.00</c:formatCode>
                <c:ptCount val="12"/>
                <c:pt idx="0">
                  <c:v>0.58895840839594649</c:v>
                </c:pt>
                <c:pt idx="1">
                  <c:v>0.87854970759396978</c:v>
                </c:pt>
                <c:pt idx="2">
                  <c:v>0.88957794644767108</c:v>
                </c:pt>
                <c:pt idx="3">
                  <c:v>0.29867373254172147</c:v>
                </c:pt>
                <c:pt idx="4">
                  <c:v>-3.4160756868821927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6B-4096-AE02-A2026F5B0482}"/>
            </c:ext>
          </c:extLst>
        </c:ser>
        <c:ser>
          <c:idx val="10"/>
          <c:order val="10"/>
          <c:tx>
            <c:strRef>
              <c:f>Blad2!$L$35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Blad2!$A$36:$A$47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Blad2!$L$36:$L$47</c:f>
              <c:numCache>
                <c:formatCode>0.00</c:formatCode>
                <c:ptCount val="12"/>
                <c:pt idx="0">
                  <c:v>0.62801646971406822</c:v>
                </c:pt>
                <c:pt idx="1">
                  <c:v>0.89717054209204339</c:v>
                </c:pt>
                <c:pt idx="2">
                  <c:v>0.88061400418269531</c:v>
                </c:pt>
                <c:pt idx="3">
                  <c:v>-0.80529883582770123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6B-4096-AE02-A2026F5B0482}"/>
            </c:ext>
          </c:extLst>
        </c:ser>
        <c:ser>
          <c:idx val="11"/>
          <c:order val="11"/>
          <c:tx>
            <c:strRef>
              <c:f>Blad2!$M$35</c:f>
              <c:strCache>
                <c:ptCount val="1"/>
                <c:pt idx="0">
                  <c:v>Stoefoe V2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Blad2!$M$36:$M$47</c:f>
              <c:numCache>
                <c:formatCode>0.00</c:formatCode>
                <c:ptCount val="12"/>
                <c:pt idx="0">
                  <c:v>0.62801646971406822</c:v>
                </c:pt>
                <c:pt idx="1">
                  <c:v>0.89717054209204339</c:v>
                </c:pt>
                <c:pt idx="2">
                  <c:v>0.88957794644767108</c:v>
                </c:pt>
                <c:pt idx="3">
                  <c:v>0.84776489729801496</c:v>
                </c:pt>
                <c:pt idx="4">
                  <c:v>0.78802307776423897</c:v>
                </c:pt>
                <c:pt idx="5">
                  <c:v>0.71173582382025991</c:v>
                </c:pt>
                <c:pt idx="6">
                  <c:v>0.59983550691067777</c:v>
                </c:pt>
                <c:pt idx="7">
                  <c:v>0.43805927310959564</c:v>
                </c:pt>
                <c:pt idx="8">
                  <c:v>0.25870496091187756</c:v>
                </c:pt>
                <c:pt idx="9">
                  <c:v>6.9952856134651104E-2</c:v>
                </c:pt>
                <c:pt idx="10">
                  <c:v>-0.11662458619934406</c:v>
                </c:pt>
                <c:pt idx="11">
                  <c:v>-0.34577374787485587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6B-4096-AE02-A2026F5B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68560"/>
        <c:axId val="1712367600"/>
      </c:lineChart>
      <c:catAx>
        <c:axId val="1712368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7600"/>
        <c:crosses val="autoZero"/>
        <c:auto val="1"/>
        <c:lblAlgn val="ctr"/>
        <c:lblOffset val="100"/>
        <c:noMultiLvlLbl val="0"/>
      </c:catAx>
      <c:valAx>
        <c:axId val="171236760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Prestatie</a:t>
            </a:r>
            <a:r>
              <a:rPr lang="en-US" baseline="0"/>
              <a:t> vergelijking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'blad vergelijking'!$D$3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'blad vergelijking'!$D$4:$D$15</c15:sqref>
                  </c15:fullRef>
                </c:ext>
              </c:extLst>
              <c:f>'blad vergelijking'!$D$4:$D$8</c:f>
              <c:numCache>
                <c:formatCode>General</c:formatCode>
                <c:ptCount val="5"/>
                <c:pt idx="0">
                  <c:v>0.34271554086855549</c:v>
                </c:pt>
                <c:pt idx="1">
                  <c:v>0.64558082745333223</c:v>
                </c:pt>
                <c:pt idx="2">
                  <c:v>0.78901379222113921</c:v>
                </c:pt>
                <c:pt idx="3">
                  <c:v>0.7651397073890035</c:v>
                </c:pt>
                <c:pt idx="4">
                  <c:v>0.67221703181785697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4-461B-925F-5156784621F9}"/>
            </c:ext>
          </c:extLst>
        </c:ser>
        <c:ser>
          <c:idx val="1"/>
          <c:order val="1"/>
          <c:tx>
            <c:strRef>
              <c:f>'blad vergelijking'!$E$3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'blad vergelijking'!$E$4:$E$15</c15:sqref>
                  </c15:fullRef>
                </c:ext>
              </c:extLst>
              <c:f>'blad vergelijking'!$E$4:$E$8</c:f>
              <c:numCache>
                <c:formatCode>General</c:formatCode>
                <c:ptCount val="5"/>
                <c:pt idx="0">
                  <c:v>0.17698424172443825</c:v>
                </c:pt>
                <c:pt idx="1">
                  <c:v>0.34017599979745983</c:v>
                </c:pt>
                <c:pt idx="2">
                  <c:v>0.66446668125893227</c:v>
                </c:pt>
                <c:pt idx="3">
                  <c:v>0.83760368310163635</c:v>
                </c:pt>
                <c:pt idx="4">
                  <c:v>0.81785300039483766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4-461B-925F-5156784621F9}"/>
            </c:ext>
          </c:extLst>
        </c:ser>
        <c:ser>
          <c:idx val="4"/>
          <c:order val="2"/>
          <c:tx>
            <c:strRef>
              <c:f>Blad4!$M$30</c:f>
              <c:strCache>
                <c:ptCount val="1"/>
                <c:pt idx="0">
                  <c:v>Steofoe 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'blad vergelijking'!$J$19:$J$23</c15:sqref>
                  </c15:fullRef>
                </c:ext>
              </c:extLst>
              <c:f>'blad vergelijking'!$J$19:$J$23</c:f>
              <c:numCache>
                <c:formatCode>General</c:formatCode>
                <c:ptCount val="5"/>
                <c:pt idx="0">
                  <c:v>0.44747741607095831</c:v>
                </c:pt>
                <c:pt idx="1">
                  <c:v>0.76981776410594083</c:v>
                </c:pt>
                <c:pt idx="2">
                  <c:v>0.85513005564972622</c:v>
                </c:pt>
                <c:pt idx="3">
                  <c:v>0.83587846833562063</c:v>
                </c:pt>
                <c:pt idx="4">
                  <c:v>0.78642716502420162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1-47C5-8229-79B08B4B4D4F}"/>
            </c:ext>
          </c:extLst>
        </c:ser>
        <c:ser>
          <c:idx val="2"/>
          <c:order val="3"/>
          <c:tx>
            <c:strRef>
              <c:f>'blad vergelijking'!$K$18</c:f>
              <c:strCache>
                <c:ptCount val="1"/>
                <c:pt idx="0">
                  <c:v>Stoefoe 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'blad vergelijking'!$K$19:$K$29</c15:sqref>
                  </c15:fullRef>
                </c:ext>
              </c:extLst>
              <c:f>'blad vergelijking'!$K$19:$K$23</c:f>
              <c:numCache>
                <c:formatCode>General</c:formatCode>
                <c:ptCount val="5"/>
                <c:pt idx="0">
                  <c:v>0.62801646971406822</c:v>
                </c:pt>
                <c:pt idx="1">
                  <c:v>0.89717054209204339</c:v>
                </c:pt>
                <c:pt idx="2">
                  <c:v>0.88957794644767108</c:v>
                </c:pt>
                <c:pt idx="3">
                  <c:v>0.84776489729801496</c:v>
                </c:pt>
                <c:pt idx="4">
                  <c:v>0.78802307776423897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7-489F-96D5-133C41DB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34575"/>
        <c:axId val="189812895"/>
        <c:extLst/>
      </c:lineChart>
      <c:catAx>
        <c:axId val="187453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2895"/>
        <c:crosses val="autoZero"/>
        <c:auto val="1"/>
        <c:lblAlgn val="ctr"/>
        <c:lblOffset val="100"/>
        <c:noMultiLvlLbl val="0"/>
      </c:catAx>
      <c:valAx>
        <c:axId val="189812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3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'stoefoeblade v2 cp'!$B$4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cp'!$B$5:$B$16</c:f>
              <c:numCache>
                <c:formatCode>0.00</c:formatCode>
                <c:ptCount val="12"/>
                <c:pt idx="0">
                  <c:v>4.5474291E-2</c:v>
                </c:pt>
                <c:pt idx="1">
                  <c:v>0.13462834000000001</c:v>
                </c:pt>
                <c:pt idx="2">
                  <c:v>0.26846603000000002</c:v>
                </c:pt>
                <c:pt idx="3">
                  <c:v>0.38884985</c:v>
                </c:pt>
                <c:pt idx="4">
                  <c:v>0.48552360999999999</c:v>
                </c:pt>
                <c:pt idx="5">
                  <c:v>0.47239568999999998</c:v>
                </c:pt>
                <c:pt idx="6">
                  <c:v>0.41332986999999999</c:v>
                </c:pt>
                <c:pt idx="7">
                  <c:v>0.33238336000000002</c:v>
                </c:pt>
                <c:pt idx="8">
                  <c:v>0.21646017000000001</c:v>
                </c:pt>
                <c:pt idx="9">
                  <c:v>6.6947140000000002E-2</c:v>
                </c:pt>
                <c:pt idx="10">
                  <c:v>-0.11725149</c:v>
                </c:pt>
                <c:pt idx="11">
                  <c:v>-0.36273274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7CA-8737-6A493815F82E}"/>
            </c:ext>
          </c:extLst>
        </c:ser>
        <c:ser>
          <c:idx val="1"/>
          <c:order val="1"/>
          <c:tx>
            <c:strRef>
              <c:f>'stoefoeblade v2 cp'!$C$4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cp'!$C$5:$C$16</c:f>
              <c:numCache>
                <c:formatCode>0.00</c:formatCode>
                <c:ptCount val="12"/>
                <c:pt idx="0">
                  <c:v>4.7677718000000001E-2</c:v>
                </c:pt>
                <c:pt idx="1">
                  <c:v>0.14154416</c:v>
                </c:pt>
                <c:pt idx="2">
                  <c:v>0.26407826000000001</c:v>
                </c:pt>
                <c:pt idx="3">
                  <c:v>0.41973135</c:v>
                </c:pt>
                <c:pt idx="4">
                  <c:v>0.46171218000000003</c:v>
                </c:pt>
                <c:pt idx="5">
                  <c:v>0.45305419000000002</c:v>
                </c:pt>
                <c:pt idx="6">
                  <c:v>0.40295446000000001</c:v>
                </c:pt>
                <c:pt idx="7">
                  <c:v>0.31593718999999998</c:v>
                </c:pt>
                <c:pt idx="8">
                  <c:v>0.19317234</c:v>
                </c:pt>
                <c:pt idx="9">
                  <c:v>3.4731313999999999E-2</c:v>
                </c:pt>
                <c:pt idx="10">
                  <c:v>-0.18086226</c:v>
                </c:pt>
                <c:pt idx="11">
                  <c:v>-0.46858853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1-47CA-8737-6A493815F82E}"/>
            </c:ext>
          </c:extLst>
        </c:ser>
        <c:ser>
          <c:idx val="2"/>
          <c:order val="2"/>
          <c:tx>
            <c:strRef>
              <c:f>'stoefoeblade v2 cp'!$D$4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cp'!$D$5:$D$16</c:f>
              <c:numCache>
                <c:formatCode>0.00</c:formatCode>
                <c:ptCount val="12"/>
                <c:pt idx="0">
                  <c:v>4.9727686E-2</c:v>
                </c:pt>
                <c:pt idx="1">
                  <c:v>0.14740296</c:v>
                </c:pt>
                <c:pt idx="2">
                  <c:v>0.24724175000000001</c:v>
                </c:pt>
                <c:pt idx="3">
                  <c:v>0.39313041999999998</c:v>
                </c:pt>
                <c:pt idx="4">
                  <c:v>0.42099658000000001</c:v>
                </c:pt>
                <c:pt idx="5">
                  <c:v>0.40199968000000003</c:v>
                </c:pt>
                <c:pt idx="6">
                  <c:v>0.35293689</c:v>
                </c:pt>
                <c:pt idx="7">
                  <c:v>0.25759298000000003</c:v>
                </c:pt>
                <c:pt idx="8">
                  <c:v>0.11948950999999999</c:v>
                </c:pt>
                <c:pt idx="9">
                  <c:v>-7.9736515999999993E-2</c:v>
                </c:pt>
                <c:pt idx="10">
                  <c:v>-0.37051356000000002</c:v>
                </c:pt>
                <c:pt idx="11">
                  <c:v>-0.74422193000000003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1-47CA-8737-6A493815F82E}"/>
            </c:ext>
          </c:extLst>
        </c:ser>
        <c:ser>
          <c:idx val="3"/>
          <c:order val="3"/>
          <c:tx>
            <c:strRef>
              <c:f>'stoefoeblade v2 cp'!$E$4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cp'!$E$5:$E$16</c:f>
              <c:numCache>
                <c:formatCode>0.00</c:formatCode>
                <c:ptCount val="12"/>
                <c:pt idx="0">
                  <c:v>5.1631097000000001E-2</c:v>
                </c:pt>
                <c:pt idx="1">
                  <c:v>0.15097970999999999</c:v>
                </c:pt>
                <c:pt idx="2">
                  <c:v>0.26752627000000001</c:v>
                </c:pt>
                <c:pt idx="3">
                  <c:v>0.36510107000000003</c:v>
                </c:pt>
                <c:pt idx="4">
                  <c:v>0.36607423</c:v>
                </c:pt>
                <c:pt idx="5">
                  <c:v>0.33244195999999998</c:v>
                </c:pt>
                <c:pt idx="6">
                  <c:v>0.25465271</c:v>
                </c:pt>
                <c:pt idx="7">
                  <c:v>0.13498935000000001</c:v>
                </c:pt>
                <c:pt idx="8">
                  <c:v>-5.6017838E-2</c:v>
                </c:pt>
                <c:pt idx="9">
                  <c:v>-0.34201193000000002</c:v>
                </c:pt>
                <c:pt idx="10">
                  <c:v>-0.73138404000000001</c:v>
                </c:pt>
                <c:pt idx="11">
                  <c:v>-1.2234818000000001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1-47CA-8737-6A493815F82E}"/>
            </c:ext>
          </c:extLst>
        </c:ser>
        <c:ser>
          <c:idx val="4"/>
          <c:order val="4"/>
          <c:tx>
            <c:strRef>
              <c:f>'stoefoeblade v2 cp'!$F$4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cp'!$F$5:$F$16</c:f>
              <c:numCache>
                <c:formatCode>0.00</c:formatCode>
                <c:ptCount val="12"/>
                <c:pt idx="0">
                  <c:v>5.3396869E-2</c:v>
                </c:pt>
                <c:pt idx="1">
                  <c:v>0.15326111000000001</c:v>
                </c:pt>
                <c:pt idx="2">
                  <c:v>0.28306483999999998</c:v>
                </c:pt>
                <c:pt idx="3">
                  <c:v>0.32564642999999999</c:v>
                </c:pt>
                <c:pt idx="4">
                  <c:v>0.30237886000000003</c:v>
                </c:pt>
                <c:pt idx="5">
                  <c:v>0.23862831000000001</c:v>
                </c:pt>
                <c:pt idx="6">
                  <c:v>0.12451856</c:v>
                </c:pt>
                <c:pt idx="7">
                  <c:v>-6.5415896000000001E-2</c:v>
                </c:pt>
                <c:pt idx="8">
                  <c:v>-0.36631884999999997</c:v>
                </c:pt>
                <c:pt idx="9">
                  <c:v>-0.80030614</c:v>
                </c:pt>
                <c:pt idx="10">
                  <c:v>-1.4091244000000001</c:v>
                </c:pt>
                <c:pt idx="11">
                  <c:v>-2.0911629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1-47CA-8737-6A493815F82E}"/>
            </c:ext>
          </c:extLst>
        </c:ser>
        <c:ser>
          <c:idx val="5"/>
          <c:order val="5"/>
          <c:tx>
            <c:strRef>
              <c:f>'stoefoeblade v2 cp'!$G$4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cp'!$G$5:$G$16</c:f>
              <c:numCache>
                <c:formatCode>0.00</c:formatCode>
                <c:ptCount val="12"/>
                <c:pt idx="0">
                  <c:v>5.5035467999999997E-2</c:v>
                </c:pt>
                <c:pt idx="1">
                  <c:v>0.15253609000000001</c:v>
                </c:pt>
                <c:pt idx="2">
                  <c:v>0.26771425999999998</c:v>
                </c:pt>
                <c:pt idx="3">
                  <c:v>0.27514395000000003</c:v>
                </c:pt>
                <c:pt idx="4">
                  <c:v>0.22842108</c:v>
                </c:pt>
                <c:pt idx="5">
                  <c:v>0.12409735</c:v>
                </c:pt>
                <c:pt idx="6">
                  <c:v>-5.6708100999999997E-2</c:v>
                </c:pt>
                <c:pt idx="7">
                  <c:v>-0.38981596000000002</c:v>
                </c:pt>
                <c:pt idx="8">
                  <c:v>-0.83376121999999997</c:v>
                </c:pt>
                <c:pt idx="9">
                  <c:v>-1.3322141999999999</c:v>
                </c:pt>
                <c:pt idx="10">
                  <c:v>-1.9733003</c:v>
                </c:pt>
                <c:pt idx="11">
                  <c:v>-2.7861077999999999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7CA-8737-6A493815F82E}"/>
            </c:ext>
          </c:extLst>
        </c:ser>
        <c:ser>
          <c:idx val="6"/>
          <c:order val="6"/>
          <c:tx>
            <c:strRef>
              <c:f>'stoefoeblade v2 cp'!$H$4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cp'!$H$5:$H$16</c:f>
              <c:numCache>
                <c:formatCode>0.00</c:formatCode>
                <c:ptCount val="12"/>
                <c:pt idx="0">
                  <c:v>5.6558619999999997E-2</c:v>
                </c:pt>
                <c:pt idx="1">
                  <c:v>0.14788280000000001</c:v>
                </c:pt>
                <c:pt idx="2">
                  <c:v>0.24575530000000001</c:v>
                </c:pt>
                <c:pt idx="3">
                  <c:v>0.22466615000000001</c:v>
                </c:pt>
                <c:pt idx="4">
                  <c:v>0.14570052999999999</c:v>
                </c:pt>
                <c:pt idx="5">
                  <c:v>-2.0985823000000001E-2</c:v>
                </c:pt>
                <c:pt idx="6">
                  <c:v>-0.322052</c:v>
                </c:pt>
                <c:pt idx="7">
                  <c:v>-0.68574345000000003</c:v>
                </c:pt>
                <c:pt idx="8">
                  <c:v>-1.1612979000000001</c:v>
                </c:pt>
                <c:pt idx="9">
                  <c:v>-1.7552881</c:v>
                </c:pt>
                <c:pt idx="10">
                  <c:v>-2.5039961000000002</c:v>
                </c:pt>
                <c:pt idx="11">
                  <c:v>-3.417824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71-47CA-8737-6A493815F82E}"/>
            </c:ext>
          </c:extLst>
        </c:ser>
        <c:ser>
          <c:idx val="7"/>
          <c:order val="7"/>
          <c:tx>
            <c:strRef>
              <c:f>'stoefoeblade v2 cp'!$I$4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cp'!$I$5:$I$16</c:f>
              <c:numCache>
                <c:formatCode>0.00</c:formatCode>
                <c:ptCount val="12"/>
                <c:pt idx="0">
                  <c:v>5.7978640999999997E-2</c:v>
                </c:pt>
                <c:pt idx="1">
                  <c:v>0.14582281</c:v>
                </c:pt>
                <c:pt idx="2">
                  <c:v>0.2177868</c:v>
                </c:pt>
                <c:pt idx="3">
                  <c:v>0.16760196999999999</c:v>
                </c:pt>
                <c:pt idx="4">
                  <c:v>3.8500454000000003E-2</c:v>
                </c:pt>
                <c:pt idx="5">
                  <c:v>-0.19385695</c:v>
                </c:pt>
                <c:pt idx="6">
                  <c:v>-0.50909209</c:v>
                </c:pt>
                <c:pt idx="7">
                  <c:v>-0.92308575000000004</c:v>
                </c:pt>
                <c:pt idx="8">
                  <c:v>-1.4610538</c:v>
                </c:pt>
                <c:pt idx="9">
                  <c:v>-2.1921461</c:v>
                </c:pt>
                <c:pt idx="10">
                  <c:v>-3.1301575000000001</c:v>
                </c:pt>
                <c:pt idx="11">
                  <c:v>-4.2779879999999997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71-47CA-8737-6A493815F82E}"/>
            </c:ext>
          </c:extLst>
        </c:ser>
        <c:ser>
          <c:idx val="8"/>
          <c:order val="8"/>
          <c:tx>
            <c:strRef>
              <c:f>'stoefoeblade v2 cp'!$J$4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cp'!$J$5:$J$16</c:f>
              <c:numCache>
                <c:formatCode>0.00</c:formatCode>
                <c:ptCount val="12"/>
                <c:pt idx="0">
                  <c:v>5.9307395999999998E-2</c:v>
                </c:pt>
                <c:pt idx="1">
                  <c:v>0.14841646</c:v>
                </c:pt>
                <c:pt idx="2">
                  <c:v>0.18442992999999999</c:v>
                </c:pt>
                <c:pt idx="3">
                  <c:v>0.10663387000000001</c:v>
                </c:pt>
                <c:pt idx="4">
                  <c:v>-8.1629655999999995E-2</c:v>
                </c:pt>
                <c:pt idx="5">
                  <c:v>-0.32107310999999999</c:v>
                </c:pt>
                <c:pt idx="6">
                  <c:v>-0.68108022000000001</c:v>
                </c:pt>
                <c:pt idx="7">
                  <c:v>-1.2054163</c:v>
                </c:pt>
                <c:pt idx="8">
                  <c:v>-1.8929864999999999</c:v>
                </c:pt>
                <c:pt idx="9">
                  <c:v>-2.7487173</c:v>
                </c:pt>
                <c:pt idx="10">
                  <c:v>-3.7780743000000001</c:v>
                </c:pt>
                <c:pt idx="11">
                  <c:v>-4.9972314999999998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71-47CA-8737-6A493815F82E}"/>
            </c:ext>
          </c:extLst>
        </c:ser>
        <c:ser>
          <c:idx val="9"/>
          <c:order val="9"/>
          <c:tx>
            <c:strRef>
              <c:f>'stoefoeblade v2 cp'!$K$4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cp'!$K$5:$K$16</c:f>
              <c:numCache>
                <c:formatCode>0.00</c:formatCode>
                <c:ptCount val="12"/>
                <c:pt idx="0">
                  <c:v>6.0530383E-2</c:v>
                </c:pt>
                <c:pt idx="1">
                  <c:v>0.14733130999999999</c:v>
                </c:pt>
                <c:pt idx="2">
                  <c:v>0.14875123000000001</c:v>
                </c:pt>
                <c:pt idx="3">
                  <c:v>2.3478160000000001E-2</c:v>
                </c:pt>
                <c:pt idx="4">
                  <c:v>-0.15266845000000001</c:v>
                </c:pt>
                <c:pt idx="5">
                  <c:v>-0.46076471000000002</c:v>
                </c:pt>
                <c:pt idx="6">
                  <c:v>-0.92353772999999995</c:v>
                </c:pt>
                <c:pt idx="7">
                  <c:v>-1.4940631</c:v>
                </c:pt>
                <c:pt idx="8">
                  <c:v>-2.1840731999999998</c:v>
                </c:pt>
                <c:pt idx="9">
                  <c:v>-3.0517883000000001</c:v>
                </c:pt>
                <c:pt idx="10">
                  <c:v>-4.1107559</c:v>
                </c:pt>
                <c:pt idx="11">
                  <c:v>-5.3743629000000004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71-47CA-8737-6A493815F82E}"/>
            </c:ext>
          </c:extLst>
        </c:ser>
        <c:ser>
          <c:idx val="10"/>
          <c:order val="10"/>
          <c:tx>
            <c:strRef>
              <c:f>'stoefoeblade v2 cp'!$L$4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'stoefoeblade v2 cp'!$A$5:$A$16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'stoefoeblade v2 cp'!$L$5:$L$16</c:f>
              <c:numCache>
                <c:formatCode>0.00</c:formatCode>
                <c:ptCount val="12"/>
                <c:pt idx="0">
                  <c:v>6.1662145000000002E-2</c:v>
                </c:pt>
                <c:pt idx="1">
                  <c:v>0.14456789</c:v>
                </c:pt>
                <c:pt idx="2">
                  <c:v>0.11087743999999999</c:v>
                </c:pt>
                <c:pt idx="3">
                  <c:v>-3.9545942000000001E-2</c:v>
                </c:pt>
                <c:pt idx="4">
                  <c:v>-0.24518490000000001</c:v>
                </c:pt>
                <c:pt idx="5">
                  <c:v>-0.63751173000000005</c:v>
                </c:pt>
                <c:pt idx="6">
                  <c:v>-1.0690715</c:v>
                </c:pt>
                <c:pt idx="7">
                  <c:v>-1.6225305000000001</c:v>
                </c:pt>
                <c:pt idx="8">
                  <c:v>-2.3115895000000002</c:v>
                </c:pt>
                <c:pt idx="9">
                  <c:v>-3.0347075000000001</c:v>
                </c:pt>
                <c:pt idx="10">
                  <c:v>-4.0303110999999996</c:v>
                </c:pt>
                <c:pt idx="11">
                  <c:v>-5.4402980999999997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71-47CA-8737-6A493815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54080"/>
        <c:axId val="355857440"/>
      </c:lineChart>
      <c:catAx>
        <c:axId val="355854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7440"/>
        <c:crosses val="autoZero"/>
        <c:auto val="1"/>
        <c:lblAlgn val="ctr"/>
        <c:lblOffset val="100"/>
        <c:noMultiLvlLbl val="0"/>
      </c:catAx>
      <c:valAx>
        <c:axId val="355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Bladvoet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Blad1!$D$3:$F$3</c:f>
              <c:numCache>
                <c:formatCode>General</c:formatCode>
                <c:ptCount val="3"/>
                <c:pt idx="0">
                  <c:v>146</c:v>
                </c:pt>
                <c:pt idx="1">
                  <c:v>0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5-43F6-8DFD-EAB24C5E9189}"/>
            </c:ext>
          </c:extLst>
        </c:ser>
        <c:ser>
          <c:idx val="1"/>
          <c:order val="1"/>
          <c:tx>
            <c:strRef>
              <c:f>Blad1!$B$4</c:f>
              <c:strCache>
                <c:ptCount val="1"/>
                <c:pt idx="0">
                  <c:v>Toplaag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Blad1!$D$4:$F$4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5-43F6-8DFD-EAB24C5E9189}"/>
            </c:ext>
          </c:extLst>
        </c:ser>
        <c:ser>
          <c:idx val="2"/>
          <c:order val="2"/>
          <c:tx>
            <c:strRef>
              <c:f>Blad1!$B$5</c:f>
              <c:strCache>
                <c:ptCount val="1"/>
                <c:pt idx="0">
                  <c:v>Sublaag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Blad1!$D$5:$F$5</c:f>
              <c:numCache>
                <c:formatCode>General</c:formatCode>
                <c:ptCount val="3"/>
                <c:pt idx="1">
                  <c:v>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5-43F6-8DFD-EAB24C5E9189}"/>
            </c:ext>
          </c:extLst>
        </c:ser>
        <c:ser>
          <c:idx val="3"/>
          <c:order val="3"/>
          <c:tx>
            <c:strRef>
              <c:f>Blad1!$B$6</c:f>
              <c:strCache>
                <c:ptCount val="1"/>
                <c:pt idx="0">
                  <c:v>UD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Blad1!$D$6:$F$6</c:f>
              <c:numCache>
                <c:formatCode>General</c:formatCode>
                <c:ptCount val="3"/>
                <c:pt idx="0">
                  <c:v>78</c:v>
                </c:pt>
                <c:pt idx="1">
                  <c:v>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5-43F6-8DFD-EAB24C5E9189}"/>
            </c:ext>
          </c:extLst>
        </c:ser>
        <c:ser>
          <c:idx val="4"/>
          <c:order val="4"/>
          <c:tx>
            <c:strRef>
              <c:f>Blad1!$B$7</c:f>
              <c:strCache>
                <c:ptCount val="1"/>
                <c:pt idx="0">
                  <c:v>Hars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Blad1!$D$7:$F$7</c:f>
              <c:numCache>
                <c:formatCode>General</c:formatCode>
                <c:ptCount val="3"/>
                <c:pt idx="0">
                  <c:v>150</c:v>
                </c:pt>
                <c:pt idx="1">
                  <c:v>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5-43F6-8DFD-EAB24C5E9189}"/>
            </c:ext>
          </c:extLst>
        </c:ser>
        <c:ser>
          <c:idx val="5"/>
          <c:order val="5"/>
          <c:tx>
            <c:strRef>
              <c:f>Blad1!$B$8</c:f>
              <c:strCache>
                <c:ptCount val="1"/>
                <c:pt idx="0">
                  <c:v>strengen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Blad1!$D$8:$F$8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5-43F6-8DFD-EAB24C5E9189}"/>
            </c:ext>
          </c:extLst>
        </c:ser>
        <c:ser>
          <c:idx val="6"/>
          <c:order val="6"/>
          <c:tx>
            <c:strRef>
              <c:f>Blad1!$B$9</c:f>
              <c:strCache>
                <c:ptCount val="1"/>
                <c:pt idx="0">
                  <c:v>Schuim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Blad1!$D$2:$F$2</c:f>
              <c:strCache>
                <c:ptCount val="3"/>
                <c:pt idx="0">
                  <c:v>Blad 1</c:v>
                </c:pt>
                <c:pt idx="1">
                  <c:v>&amp;</c:v>
                </c:pt>
                <c:pt idx="2">
                  <c:v>Blad 2</c:v>
                </c:pt>
              </c:strCache>
            </c:strRef>
          </c:cat>
          <c:val>
            <c:numRef>
              <c:f>Blad1!$D$9:$F$9</c:f>
              <c:numCache>
                <c:formatCode>General</c:formatCode>
                <c:ptCount val="3"/>
                <c:pt idx="0">
                  <c:v>247</c:v>
                </c:pt>
                <c:pt idx="1">
                  <c:v>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5-43F6-8DFD-EAB24C5E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592527"/>
        <c:axId val="86222895"/>
      </c:barChart>
      <c:catAx>
        <c:axId val="2525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895"/>
        <c:crosses val="autoZero"/>
        <c:auto val="1"/>
        <c:lblAlgn val="ctr"/>
        <c:lblOffset val="100"/>
        <c:noMultiLvlLbl val="0"/>
      </c:catAx>
      <c:valAx>
        <c:axId val="862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Blad4!$B$30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Blad4!$B$31:$B$42</c:f>
              <c:numCache>
                <c:formatCode>General</c:formatCode>
                <c:ptCount val="12"/>
                <c:pt idx="0">
                  <c:v>0.19822707838806733</c:v>
                </c:pt>
                <c:pt idx="1">
                  <c:v>0.37519190924626789</c:v>
                </c:pt>
                <c:pt idx="2">
                  <c:v>0.50619968534227799</c:v>
                </c:pt>
                <c:pt idx="3">
                  <c:v>0.59085147785472647</c:v>
                </c:pt>
                <c:pt idx="4">
                  <c:v>0.49278943789613011</c:v>
                </c:pt>
                <c:pt idx="5">
                  <c:v>0.34868097103828033</c:v>
                </c:pt>
                <c:pt idx="6">
                  <c:v>0.20984924362370216</c:v>
                </c:pt>
                <c:pt idx="7">
                  <c:v>8.8946216610566106E-2</c:v>
                </c:pt>
                <c:pt idx="8">
                  <c:v>-3.009679547989997E-2</c:v>
                </c:pt>
                <c:pt idx="9">
                  <c:v>-0.14960007331784803</c:v>
                </c:pt>
                <c:pt idx="10">
                  <c:v>-0.26923558839953499</c:v>
                </c:pt>
                <c:pt idx="11">
                  <c:v>-0.38931367123543625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2-4EEB-B8C5-917FDA4688A4}"/>
            </c:ext>
          </c:extLst>
        </c:ser>
        <c:ser>
          <c:idx val="1"/>
          <c:order val="1"/>
          <c:tx>
            <c:strRef>
              <c:f>Blad4!$C$30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Blad4!$C$31:$C$42</c:f>
              <c:numCache>
                <c:formatCode>General</c:formatCode>
                <c:ptCount val="12"/>
                <c:pt idx="0">
                  <c:v>0.21985565662400305</c:v>
                </c:pt>
                <c:pt idx="1">
                  <c:v>0.41720166265192882</c:v>
                </c:pt>
                <c:pt idx="2">
                  <c:v>0.56385572793109362</c:v>
                </c:pt>
                <c:pt idx="3">
                  <c:v>0.62178837565813905</c:v>
                </c:pt>
                <c:pt idx="4">
                  <c:v>0.55304648243598731</c:v>
                </c:pt>
                <c:pt idx="5">
                  <c:v>0.40729674842948121</c:v>
                </c:pt>
                <c:pt idx="6">
                  <c:v>0.28412560254809027</c:v>
                </c:pt>
                <c:pt idx="7">
                  <c:v>0.1695013658298675</c:v>
                </c:pt>
                <c:pt idx="8">
                  <c:v>5.6053645665446863E-2</c:v>
                </c:pt>
                <c:pt idx="9">
                  <c:v>-5.8284602071168042E-2</c:v>
                </c:pt>
                <c:pt idx="10">
                  <c:v>-0.17464053194808887</c:v>
                </c:pt>
                <c:pt idx="11">
                  <c:v>-0.29264608947846948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2-4EEB-B8C5-917FDA4688A4}"/>
            </c:ext>
          </c:extLst>
        </c:ser>
        <c:ser>
          <c:idx val="2"/>
          <c:order val="2"/>
          <c:tx>
            <c:strRef>
              <c:f>Blad4!$D$30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Blad4!$D$31:$D$42</c:f>
              <c:numCache>
                <c:formatCode>General</c:formatCode>
                <c:ptCount val="12"/>
                <c:pt idx="0">
                  <c:v>0.24188377981746473</c:v>
                </c:pt>
                <c:pt idx="1">
                  <c:v>0.45964127644634645</c:v>
                </c:pt>
                <c:pt idx="2">
                  <c:v>0.62444635746436017</c:v>
                </c:pt>
                <c:pt idx="3">
                  <c:v>0.64258826417067061</c:v>
                </c:pt>
                <c:pt idx="4">
                  <c:v>0.59379380521421599</c:v>
                </c:pt>
                <c:pt idx="5">
                  <c:v>0.47112583430845567</c:v>
                </c:pt>
                <c:pt idx="6">
                  <c:v>0.3616952661845943</c:v>
                </c:pt>
                <c:pt idx="7">
                  <c:v>0.25440455576858778</c:v>
                </c:pt>
                <c:pt idx="8">
                  <c:v>0.14465052937349818</c:v>
                </c:pt>
                <c:pt idx="9">
                  <c:v>3.596547284715209E-2</c:v>
                </c:pt>
                <c:pt idx="10">
                  <c:v>-7.7648229265173896E-2</c:v>
                </c:pt>
                <c:pt idx="11">
                  <c:v>-0.19691627385592519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2-4EEB-B8C5-917FDA4688A4}"/>
            </c:ext>
          </c:extLst>
        </c:ser>
        <c:ser>
          <c:idx val="3"/>
          <c:order val="3"/>
          <c:tx>
            <c:strRef>
              <c:f>Blad4!$E$30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Blad4!$E$31:$E$42</c:f>
              <c:numCache>
                <c:formatCode>General</c:formatCode>
                <c:ptCount val="12"/>
                <c:pt idx="0">
                  <c:v>0.26442460450508198</c:v>
                </c:pt>
                <c:pt idx="1">
                  <c:v>0.50239574155662337</c:v>
                </c:pt>
                <c:pt idx="2">
                  <c:v>0.67045793880840976</c:v>
                </c:pt>
                <c:pt idx="3">
                  <c:v>0.68343742990248213</c:v>
                </c:pt>
                <c:pt idx="4">
                  <c:v>0.63979618614797873</c:v>
                </c:pt>
                <c:pt idx="5">
                  <c:v>0.54199254733015678</c:v>
                </c:pt>
                <c:pt idx="6">
                  <c:v>0.44233464313881832</c:v>
                </c:pt>
                <c:pt idx="7">
                  <c:v>0.34123813958848326</c:v>
                </c:pt>
                <c:pt idx="8">
                  <c:v>0.23907921168694563</c:v>
                </c:pt>
                <c:pt idx="9">
                  <c:v>0.12826992257575032</c:v>
                </c:pt>
                <c:pt idx="10">
                  <c:v>1.0382549986601538E-2</c:v>
                </c:pt>
                <c:pt idx="11">
                  <c:v>-0.11975513908700509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2-4EEB-B8C5-917FDA4688A4}"/>
            </c:ext>
          </c:extLst>
        </c:ser>
        <c:ser>
          <c:idx val="4"/>
          <c:order val="4"/>
          <c:tx>
            <c:strRef>
              <c:f>Blad4!$F$30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Blad4!$F$31:$F$42</c:f>
              <c:numCache>
                <c:formatCode>General</c:formatCode>
                <c:ptCount val="12"/>
                <c:pt idx="0">
                  <c:v>0.28759833515612421</c:v>
                </c:pt>
                <c:pt idx="1">
                  <c:v>0.54526311698792151</c:v>
                </c:pt>
                <c:pt idx="2">
                  <c:v>0.70627717116935584</c:v>
                </c:pt>
                <c:pt idx="3">
                  <c:v>0.7245659062830373</c:v>
                </c:pt>
                <c:pt idx="4">
                  <c:v>0.67613517395053424</c:v>
                </c:pt>
                <c:pt idx="5">
                  <c:v>0.60697515909919109</c:v>
                </c:pt>
                <c:pt idx="6">
                  <c:v>0.52039089417515638</c:v>
                </c:pt>
                <c:pt idx="7">
                  <c:v>0.43093009926317638</c:v>
                </c:pt>
                <c:pt idx="8">
                  <c:v>0.32749122817722537</c:v>
                </c:pt>
                <c:pt idx="9">
                  <c:v>0.21328004696708519</c:v>
                </c:pt>
                <c:pt idx="10">
                  <c:v>8.1300873676913021E-2</c:v>
                </c:pt>
                <c:pt idx="11">
                  <c:v>-8.3760593699891195E-2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2-4EEB-B8C5-917FDA4688A4}"/>
            </c:ext>
          </c:extLst>
        </c:ser>
        <c:ser>
          <c:idx val="5"/>
          <c:order val="5"/>
          <c:tx>
            <c:strRef>
              <c:f>Blad4!$G$30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Blad4!$G$31:$G$42</c:f>
              <c:numCache>
                <c:formatCode>General</c:formatCode>
                <c:ptCount val="12"/>
                <c:pt idx="0">
                  <c:v>0.31153226034641535</c:v>
                </c:pt>
                <c:pt idx="1">
                  <c:v>0.58794455744086294</c:v>
                </c:pt>
                <c:pt idx="2">
                  <c:v>0.72173381853211382</c:v>
                </c:pt>
                <c:pt idx="3">
                  <c:v>0.75500300212011107</c:v>
                </c:pt>
                <c:pt idx="4">
                  <c:v>0.71427030533416258</c:v>
                </c:pt>
                <c:pt idx="5">
                  <c:v>0.66129062865752697</c:v>
                </c:pt>
                <c:pt idx="6">
                  <c:v>0.59461986058972471</c:v>
                </c:pt>
                <c:pt idx="7">
                  <c:v>0.50802691738522376</c:v>
                </c:pt>
                <c:pt idx="8">
                  <c:v>0.40460774738892624</c:v>
                </c:pt>
                <c:pt idx="9">
                  <c:v>0.27628687469074231</c:v>
                </c:pt>
                <c:pt idx="10">
                  <c:v>7.4805927847328244E-2</c:v>
                </c:pt>
                <c:pt idx="11">
                  <c:v>-0.19791728364259484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2-4EEB-B8C5-917FDA4688A4}"/>
            </c:ext>
          </c:extLst>
        </c:ser>
        <c:ser>
          <c:idx val="6"/>
          <c:order val="6"/>
          <c:tx>
            <c:strRef>
              <c:f>Blad4!$H$30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Blad4!$H$31:$H$42</c:f>
              <c:numCache>
                <c:formatCode>General</c:formatCode>
                <c:ptCount val="12"/>
                <c:pt idx="0">
                  <c:v>0.33636149773170049</c:v>
                </c:pt>
                <c:pt idx="1">
                  <c:v>0.63229745780959334</c:v>
                </c:pt>
                <c:pt idx="2">
                  <c:v>0.75935183106737913</c:v>
                </c:pt>
                <c:pt idx="3">
                  <c:v>0.77809337452203631</c:v>
                </c:pt>
                <c:pt idx="4">
                  <c:v>0.74580012867737344</c:v>
                </c:pt>
                <c:pt idx="5">
                  <c:v>0.7009048854726625</c:v>
                </c:pt>
                <c:pt idx="6">
                  <c:v>0.63850002353870883</c:v>
                </c:pt>
                <c:pt idx="7">
                  <c:v>0.55642681384690185</c:v>
                </c:pt>
                <c:pt idx="8">
                  <c:v>0.43655635711855478</c:v>
                </c:pt>
                <c:pt idx="9">
                  <c:v>0.17971934730980504</c:v>
                </c:pt>
                <c:pt idx="10">
                  <c:v>-0.20345030405028258</c:v>
                </c:pt>
                <c:pt idx="11">
                  <c:v>-0.752310869809664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2-4EEB-B8C5-917FDA4688A4}"/>
            </c:ext>
          </c:extLst>
        </c:ser>
        <c:ser>
          <c:idx val="7"/>
          <c:order val="7"/>
          <c:tx>
            <c:strRef>
              <c:f>Blad4!$I$30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Blad4!$I$31:$I$42</c:f>
              <c:numCache>
                <c:formatCode>General</c:formatCode>
                <c:ptCount val="12"/>
                <c:pt idx="0">
                  <c:v>0.36222691723786626</c:v>
                </c:pt>
                <c:pt idx="1">
                  <c:v>0.67483014917855699</c:v>
                </c:pt>
                <c:pt idx="2">
                  <c:v>0.79653864489422588</c:v>
                </c:pt>
                <c:pt idx="3">
                  <c:v>0.80027414428247279</c:v>
                </c:pt>
                <c:pt idx="4">
                  <c:v>0.7683190451210572</c:v>
                </c:pt>
                <c:pt idx="5">
                  <c:v>0.72314326592654621</c:v>
                </c:pt>
                <c:pt idx="6">
                  <c:v>0.65456923895101438</c:v>
                </c:pt>
                <c:pt idx="7">
                  <c:v>0.52337941051839221</c:v>
                </c:pt>
                <c:pt idx="8">
                  <c:v>0.14666868716260845</c:v>
                </c:pt>
                <c:pt idx="9">
                  <c:v>-0.54825897049543637</c:v>
                </c:pt>
                <c:pt idx="10">
                  <c:v>-1.6739589292946344</c:v>
                </c:pt>
                <c:pt idx="11">
                  <c:v>-3.4531580845223435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2-4EEB-B8C5-917FDA4688A4}"/>
            </c:ext>
          </c:extLst>
        </c:ser>
        <c:ser>
          <c:idx val="8"/>
          <c:order val="8"/>
          <c:tx>
            <c:strRef>
              <c:f>Blad4!$J$30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Blad4!$J$31:$J$42</c:f>
              <c:numCache>
                <c:formatCode>General</c:formatCode>
                <c:ptCount val="12"/>
                <c:pt idx="0">
                  <c:v>0.38927337299649667</c:v>
                </c:pt>
                <c:pt idx="1">
                  <c:v>0.71025494026031577</c:v>
                </c:pt>
                <c:pt idx="2">
                  <c:v>0.82094048082874727</c:v>
                </c:pt>
                <c:pt idx="3">
                  <c:v>0.81801941755776786</c:v>
                </c:pt>
                <c:pt idx="4">
                  <c:v>0.78549173124550609</c:v>
                </c:pt>
                <c:pt idx="5">
                  <c:v>0.72624818184143947</c:v>
                </c:pt>
                <c:pt idx="6">
                  <c:v>0.58244795076028055</c:v>
                </c:pt>
                <c:pt idx="7">
                  <c:v>-3.4040753093765523E-2</c:v>
                </c:pt>
                <c:pt idx="8">
                  <c:v>-1.609895907163166</c:v>
                </c:pt>
                <c:pt idx="9">
                  <c:v>-3.5955664456305203</c:v>
                </c:pt>
                <c:pt idx="10">
                  <c:v>-6.6234074920361916</c:v>
                </c:pt>
                <c:pt idx="11">
                  <c:v>-12.081945328140328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2-4EEB-B8C5-917FDA4688A4}"/>
            </c:ext>
          </c:extLst>
        </c:ser>
        <c:ser>
          <c:idx val="9"/>
          <c:order val="9"/>
          <c:tx>
            <c:strRef>
              <c:f>Blad4!$K$30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Blad4!$K$31:$K$42</c:f>
              <c:numCache>
                <c:formatCode>General</c:formatCode>
                <c:ptCount val="12"/>
                <c:pt idx="0">
                  <c:v>0.41764496491180164</c:v>
                </c:pt>
                <c:pt idx="1">
                  <c:v>0.73926973427614473</c:v>
                </c:pt>
                <c:pt idx="2">
                  <c:v>0.84004970378077748</c:v>
                </c:pt>
                <c:pt idx="3">
                  <c:v>0.82997483148077555</c:v>
                </c:pt>
                <c:pt idx="4">
                  <c:v>0.78642716502420162</c:v>
                </c:pt>
                <c:pt idx="5">
                  <c:v>0.65837078775390989</c:v>
                </c:pt>
                <c:pt idx="6">
                  <c:v>-0.3739100722335833</c:v>
                </c:pt>
                <c:pt idx="7">
                  <c:v>-2.4396522755911771</c:v>
                </c:pt>
                <c:pt idx="8">
                  <c:v>-5.1366587804606754</c:v>
                </c:pt>
                <c:pt idx="9">
                  <c:v>-10.695702919937988</c:v>
                </c:pt>
                <c:pt idx="10">
                  <c:v>-30.511908463854603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2-4EEB-B8C5-917FDA4688A4}"/>
            </c:ext>
          </c:extLst>
        </c:ser>
        <c:ser>
          <c:idx val="10"/>
          <c:order val="10"/>
          <c:tx>
            <c:strRef>
              <c:f>Blad4!$L$30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Blad4!$L$31:$L$42</c:f>
              <c:numCache>
                <c:formatCode>General</c:formatCode>
                <c:ptCount val="12"/>
                <c:pt idx="0">
                  <c:v>0.44747741607095831</c:v>
                </c:pt>
                <c:pt idx="1">
                  <c:v>0.76981776410594083</c:v>
                </c:pt>
                <c:pt idx="2">
                  <c:v>0.85513005564972622</c:v>
                </c:pt>
                <c:pt idx="3">
                  <c:v>0.83587846833562063</c:v>
                </c:pt>
                <c:pt idx="4">
                  <c:v>0.75461941652246645</c:v>
                </c:pt>
                <c:pt idx="5">
                  <c:v>-0.20684533106349015</c:v>
                </c:pt>
                <c:pt idx="6">
                  <c:v>-2.5614210550078882</c:v>
                </c:pt>
                <c:pt idx="7">
                  <c:v>-5.8147854391377551</c:v>
                </c:pt>
                <c:pt idx="8">
                  <c:v>-20.13029347151079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E2-4EEB-B8C5-917FDA4688A4}"/>
            </c:ext>
          </c:extLst>
        </c:ser>
        <c:ser>
          <c:idx val="11"/>
          <c:order val="11"/>
          <c:tx>
            <c:strRef>
              <c:f>Blad4!$M$30</c:f>
              <c:strCache>
                <c:ptCount val="1"/>
                <c:pt idx="0">
                  <c:v>Steofoe v1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Blad4!$A$31:$A$42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Blad4!$M$31:$M$42</c:f>
              <c:numCache>
                <c:formatCode>General</c:formatCode>
                <c:ptCount val="12"/>
                <c:pt idx="0">
                  <c:v>0.44747741607095831</c:v>
                </c:pt>
                <c:pt idx="1">
                  <c:v>0.76981776410594083</c:v>
                </c:pt>
                <c:pt idx="2">
                  <c:v>0.85513005564972622</c:v>
                </c:pt>
                <c:pt idx="3">
                  <c:v>0.83587846833562063</c:v>
                </c:pt>
                <c:pt idx="4">
                  <c:v>0.78642716502420162</c:v>
                </c:pt>
                <c:pt idx="5">
                  <c:v>0.72624818184143947</c:v>
                </c:pt>
                <c:pt idx="6">
                  <c:v>0.65456923895101438</c:v>
                </c:pt>
                <c:pt idx="7">
                  <c:v>0.55642681384690185</c:v>
                </c:pt>
                <c:pt idx="8">
                  <c:v>0.43655635711855478</c:v>
                </c:pt>
                <c:pt idx="9">
                  <c:v>0.27628687469074231</c:v>
                </c:pt>
                <c:pt idx="10">
                  <c:v>8.1300873676913021E-2</c:v>
                </c:pt>
                <c:pt idx="11">
                  <c:v>-8.3760593699891195E-2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E2-4EEB-B8C5-917FDA46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05520"/>
        <c:axId val="1945904560"/>
      </c:lineChart>
      <c:catAx>
        <c:axId val="19459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04560"/>
        <c:crosses val="autoZero"/>
        <c:auto val="1"/>
        <c:lblAlgn val="ctr"/>
        <c:lblOffset val="100"/>
        <c:noMultiLvlLbl val="0"/>
      </c:catAx>
      <c:valAx>
        <c:axId val="19459045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2019 cp'!$B$1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cp'!$B$2:$B$13</c:f>
              <c:numCache>
                <c:formatCode>0.00</c:formatCode>
                <c:ptCount val="12"/>
                <c:pt idx="0">
                  <c:v>2.4415813000000001E-3</c:v>
                </c:pt>
                <c:pt idx="1">
                  <c:v>-1.0414233E-2</c:v>
                </c:pt>
                <c:pt idx="2">
                  <c:v>-4.0207349000000003E-2</c:v>
                </c:pt>
                <c:pt idx="3">
                  <c:v>-8.7293535000000005E-2</c:v>
                </c:pt>
                <c:pt idx="4">
                  <c:v>-0.15377797000000001</c:v>
                </c:pt>
                <c:pt idx="5">
                  <c:v>-0.11751886</c:v>
                </c:pt>
                <c:pt idx="6">
                  <c:v>-0.11289687</c:v>
                </c:pt>
                <c:pt idx="7">
                  <c:v>-0.23099974000000001</c:v>
                </c:pt>
                <c:pt idx="8">
                  <c:v>-0.31636619999999999</c:v>
                </c:pt>
                <c:pt idx="9">
                  <c:v>-0.47517770999999998</c:v>
                </c:pt>
                <c:pt idx="10">
                  <c:v>-0.69591855999999996</c:v>
                </c:pt>
                <c:pt idx="11">
                  <c:v>-0.98022956000000006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2-4DAE-A6AC-CF60CE22B818}"/>
            </c:ext>
          </c:extLst>
        </c:ser>
        <c:ser>
          <c:idx val="1"/>
          <c:order val="1"/>
          <c:tx>
            <c:strRef>
              <c:f>'TwA 2019 cp'!$C$1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cp'!$C$2:$C$13</c:f>
              <c:numCache>
                <c:formatCode>0.00</c:formatCode>
                <c:ptCount val="12"/>
                <c:pt idx="0">
                  <c:v>5.1641311000000002E-3</c:v>
                </c:pt>
                <c:pt idx="1">
                  <c:v>-2.3792450999999999E-3</c:v>
                </c:pt>
                <c:pt idx="2">
                  <c:v>-2.2174546E-2</c:v>
                </c:pt>
                <c:pt idx="3">
                  <c:v>-5.3710400999999998E-2</c:v>
                </c:pt>
                <c:pt idx="4">
                  <c:v>-1.6022732000000001E-2</c:v>
                </c:pt>
                <c:pt idx="5">
                  <c:v>-3.1618014E-2</c:v>
                </c:pt>
                <c:pt idx="6">
                  <c:v>1.0423378000000001E-2</c:v>
                </c:pt>
                <c:pt idx="7">
                  <c:v>4.4600016999999999E-2</c:v>
                </c:pt>
                <c:pt idx="8">
                  <c:v>-8.5389204000000003E-3</c:v>
                </c:pt>
                <c:pt idx="9">
                  <c:v>-0.12058069</c:v>
                </c:pt>
                <c:pt idx="10">
                  <c:v>-0.29811539999999997</c:v>
                </c:pt>
                <c:pt idx="11">
                  <c:v>-0.5490157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2-4DAE-A6AC-CF60CE22B818}"/>
            </c:ext>
          </c:extLst>
        </c:ser>
        <c:ser>
          <c:idx val="2"/>
          <c:order val="2"/>
          <c:tx>
            <c:strRef>
              <c:f>'TwA 2019 cp'!$D$1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cp'!$D$2:$D$13</c:f>
              <c:numCache>
                <c:formatCode>0.00</c:formatCode>
                <c:ptCount val="12"/>
                <c:pt idx="0">
                  <c:v>7.7469688999999998E-3</c:v>
                </c:pt>
                <c:pt idx="1">
                  <c:v>5.0429371000000004E-3</c:v>
                </c:pt>
                <c:pt idx="2">
                  <c:v>-5.9496243000000002E-3</c:v>
                </c:pt>
                <c:pt idx="3">
                  <c:v>-1.3634276000000001E-2</c:v>
                </c:pt>
                <c:pt idx="4">
                  <c:v>1.1639412E-2</c:v>
                </c:pt>
                <c:pt idx="5">
                  <c:v>7.3753743999999996E-2</c:v>
                </c:pt>
                <c:pt idx="6">
                  <c:v>0.22210195999999999</c:v>
                </c:pt>
                <c:pt idx="7">
                  <c:v>0.25143227000000001</c:v>
                </c:pt>
                <c:pt idx="8">
                  <c:v>0.19488062</c:v>
                </c:pt>
                <c:pt idx="9">
                  <c:v>6.8064936000000006E-2</c:v>
                </c:pt>
                <c:pt idx="10">
                  <c:v>-9.2341006000000003E-2</c:v>
                </c:pt>
                <c:pt idx="11">
                  <c:v>-0.28872299000000001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2-4DAE-A6AC-CF60CE22B818}"/>
            </c:ext>
          </c:extLst>
        </c:ser>
        <c:ser>
          <c:idx val="3"/>
          <c:order val="3"/>
          <c:tx>
            <c:strRef>
              <c:f>'TwA 2019 cp'!$E$1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cp'!$E$2:$E$13</c:f>
              <c:numCache>
                <c:formatCode>0.00</c:formatCode>
                <c:ptCount val="12"/>
                <c:pt idx="0">
                  <c:v>1.0179886000000001E-2</c:v>
                </c:pt>
                <c:pt idx="1">
                  <c:v>1.1821823E-2</c:v>
                </c:pt>
                <c:pt idx="2">
                  <c:v>8.3917109E-3</c:v>
                </c:pt>
                <c:pt idx="3">
                  <c:v>3.6474197999999999E-2</c:v>
                </c:pt>
                <c:pt idx="4">
                  <c:v>6.7749410999999995E-2</c:v>
                </c:pt>
                <c:pt idx="5">
                  <c:v>0.25092154999999999</c:v>
                </c:pt>
                <c:pt idx="6">
                  <c:v>0.37782609</c:v>
                </c:pt>
                <c:pt idx="7">
                  <c:v>0.36518651000000002</c:v>
                </c:pt>
                <c:pt idx="8">
                  <c:v>0.28926756999999997</c:v>
                </c:pt>
                <c:pt idx="9">
                  <c:v>0.18724052999999999</c:v>
                </c:pt>
                <c:pt idx="10">
                  <c:v>6.3925526999999996E-2</c:v>
                </c:pt>
                <c:pt idx="11">
                  <c:v>-7.8747130999999998E-2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2-4DAE-A6AC-CF60CE22B818}"/>
            </c:ext>
          </c:extLst>
        </c:ser>
        <c:ser>
          <c:idx val="4"/>
          <c:order val="4"/>
          <c:tx>
            <c:strRef>
              <c:f>'TwA 2019 cp'!$F$1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cp'!$F$2:$F$13</c:f>
              <c:numCache>
                <c:formatCode>0.00</c:formatCode>
                <c:ptCount val="12"/>
                <c:pt idx="0">
                  <c:v>1.2453298E-2</c:v>
                </c:pt>
                <c:pt idx="1">
                  <c:v>1.7926134E-2</c:v>
                </c:pt>
                <c:pt idx="2">
                  <c:v>2.1042628000000001E-2</c:v>
                </c:pt>
                <c:pt idx="3">
                  <c:v>5.6461974999999998E-2</c:v>
                </c:pt>
                <c:pt idx="4">
                  <c:v>0.18070689000000001</c:v>
                </c:pt>
                <c:pt idx="5">
                  <c:v>0.40125069000000002</c:v>
                </c:pt>
                <c:pt idx="6">
                  <c:v>0.47269752999999998</c:v>
                </c:pt>
                <c:pt idx="7">
                  <c:v>0.41894123</c:v>
                </c:pt>
                <c:pt idx="8">
                  <c:v>0.35256121000000001</c:v>
                </c:pt>
                <c:pt idx="9">
                  <c:v>0.26917338000000002</c:v>
                </c:pt>
                <c:pt idx="10">
                  <c:v>0.15719050000000001</c:v>
                </c:pt>
                <c:pt idx="11">
                  <c:v>9.4783986000000001E-3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2-4DAE-A6AC-CF60CE22B818}"/>
            </c:ext>
          </c:extLst>
        </c:ser>
        <c:ser>
          <c:idx val="5"/>
          <c:order val="5"/>
          <c:tx>
            <c:strRef>
              <c:f>'TwA 2019 cp'!$G$1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cp'!$G$2:$G$13</c:f>
              <c:numCache>
                <c:formatCode>0.00</c:formatCode>
                <c:ptCount val="12"/>
                <c:pt idx="0">
                  <c:v>1.4558198E-2</c:v>
                </c:pt>
                <c:pt idx="1">
                  <c:v>2.3330487E-2</c:v>
                </c:pt>
                <c:pt idx="2">
                  <c:v>4.3525398E-2</c:v>
                </c:pt>
                <c:pt idx="3">
                  <c:v>9.4860873999999998E-2</c:v>
                </c:pt>
                <c:pt idx="4">
                  <c:v>0.28453015999999998</c:v>
                </c:pt>
                <c:pt idx="5">
                  <c:v>0.48752519</c:v>
                </c:pt>
                <c:pt idx="6">
                  <c:v>0.49823373999999998</c:v>
                </c:pt>
                <c:pt idx="7">
                  <c:v>0.44466003999999998</c:v>
                </c:pt>
                <c:pt idx="8">
                  <c:v>0.37599729999999998</c:v>
                </c:pt>
                <c:pt idx="9">
                  <c:v>0.27331755000000002</c:v>
                </c:pt>
                <c:pt idx="10">
                  <c:v>0.12683050000000001</c:v>
                </c:pt>
                <c:pt idx="11">
                  <c:v>-6.7383788999999999E-2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2-4DAE-A6AC-CF60CE22B818}"/>
            </c:ext>
          </c:extLst>
        </c:ser>
        <c:ser>
          <c:idx val="6"/>
          <c:order val="6"/>
          <c:tx>
            <c:strRef>
              <c:f>'TwA 2019 cp'!$H$1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cp'!$H$2:$H$13</c:f>
              <c:numCache>
                <c:formatCode>0.00</c:formatCode>
                <c:ptCount val="12"/>
                <c:pt idx="0">
                  <c:v>1.6486351999999999E-2</c:v>
                </c:pt>
                <c:pt idx="1">
                  <c:v>2.8012734000000001E-2</c:v>
                </c:pt>
                <c:pt idx="2">
                  <c:v>5.2701014999999997E-2</c:v>
                </c:pt>
                <c:pt idx="3">
                  <c:v>0.15426867</c:v>
                </c:pt>
                <c:pt idx="4">
                  <c:v>0.38883632000000001</c:v>
                </c:pt>
                <c:pt idx="5">
                  <c:v>0.48962783999999998</c:v>
                </c:pt>
                <c:pt idx="6">
                  <c:v>0.46420078999999997</c:v>
                </c:pt>
                <c:pt idx="7">
                  <c:v>0.39370185000000002</c:v>
                </c:pt>
                <c:pt idx="8">
                  <c:v>0.29186043</c:v>
                </c:pt>
                <c:pt idx="9">
                  <c:v>0.14510681</c:v>
                </c:pt>
                <c:pt idx="10">
                  <c:v>-6.4699783999999996E-2</c:v>
                </c:pt>
                <c:pt idx="11">
                  <c:v>-0.32289749000000001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E2-4DAE-A6AC-CF60CE22B818}"/>
            </c:ext>
          </c:extLst>
        </c:ser>
        <c:ser>
          <c:idx val="7"/>
          <c:order val="7"/>
          <c:tx>
            <c:strRef>
              <c:f>'TwA 2019 cp'!$I$1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cp'!$I$2:$I$13</c:f>
              <c:numCache>
                <c:formatCode>0.00</c:formatCode>
                <c:ptCount val="12"/>
                <c:pt idx="0">
                  <c:v>1.8230217999999999E-2</c:v>
                </c:pt>
                <c:pt idx="1">
                  <c:v>3.1950288E-2</c:v>
                </c:pt>
                <c:pt idx="2">
                  <c:v>6.5612525000000005E-2</c:v>
                </c:pt>
                <c:pt idx="3">
                  <c:v>0.21389046</c:v>
                </c:pt>
                <c:pt idx="4">
                  <c:v>0.40338268999999999</c:v>
                </c:pt>
                <c:pt idx="5">
                  <c:v>0.43204701000000001</c:v>
                </c:pt>
                <c:pt idx="6">
                  <c:v>0.34463962999999997</c:v>
                </c:pt>
                <c:pt idx="7">
                  <c:v>0.23351404000000001</c:v>
                </c:pt>
                <c:pt idx="8">
                  <c:v>6.2229293999999997E-2</c:v>
                </c:pt>
                <c:pt idx="9">
                  <c:v>-0.17793390000000001</c:v>
                </c:pt>
                <c:pt idx="10">
                  <c:v>-0.48687920000000001</c:v>
                </c:pt>
                <c:pt idx="11">
                  <c:v>-0.86308116000000001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E2-4DAE-A6AC-CF60CE22B818}"/>
            </c:ext>
          </c:extLst>
        </c:ser>
        <c:ser>
          <c:idx val="8"/>
          <c:order val="8"/>
          <c:tx>
            <c:strRef>
              <c:f>'TwA 2019 cp'!$J$1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cp'!$J$2:$J$13</c:f>
              <c:numCache>
                <c:formatCode>0.00</c:formatCode>
                <c:ptCount val="12"/>
                <c:pt idx="0">
                  <c:v>1.9783074000000001E-2</c:v>
                </c:pt>
                <c:pt idx="1">
                  <c:v>3.5121828000000001E-2</c:v>
                </c:pt>
                <c:pt idx="2">
                  <c:v>8.8881216999999998E-2</c:v>
                </c:pt>
                <c:pt idx="3">
                  <c:v>0.27129104999999998</c:v>
                </c:pt>
                <c:pt idx="4">
                  <c:v>0.39274234000000002</c:v>
                </c:pt>
                <c:pt idx="5">
                  <c:v>0.30244258000000002</c:v>
                </c:pt>
                <c:pt idx="6">
                  <c:v>0.17880056999999999</c:v>
                </c:pt>
                <c:pt idx="7">
                  <c:v>-8.1473766000000006E-3</c:v>
                </c:pt>
                <c:pt idx="8">
                  <c:v>-0.29207829000000002</c:v>
                </c:pt>
                <c:pt idx="9">
                  <c:v>-0.65746157999999999</c:v>
                </c:pt>
                <c:pt idx="10">
                  <c:v>-1.0983731999999999</c:v>
                </c:pt>
                <c:pt idx="11">
                  <c:v>-1.6218646999999999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E2-4DAE-A6AC-CF60CE22B818}"/>
            </c:ext>
          </c:extLst>
        </c:ser>
        <c:ser>
          <c:idx val="9"/>
          <c:order val="9"/>
          <c:tx>
            <c:strRef>
              <c:f>'TwA 2019 cp'!$K$1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cp'!$K$2:$K$13</c:f>
              <c:numCache>
                <c:formatCode>0.00</c:formatCode>
                <c:ptCount val="12"/>
                <c:pt idx="0">
                  <c:v>2.1138872999999999E-2</c:v>
                </c:pt>
                <c:pt idx="1">
                  <c:v>3.9558243E-2</c:v>
                </c:pt>
                <c:pt idx="2">
                  <c:v>0.11501867</c:v>
                </c:pt>
                <c:pt idx="3">
                  <c:v>0.28750703</c:v>
                </c:pt>
                <c:pt idx="4">
                  <c:v>0.28431561999999999</c:v>
                </c:pt>
                <c:pt idx="5">
                  <c:v>0.16203073000000001</c:v>
                </c:pt>
                <c:pt idx="6">
                  <c:v>-3.4845077000000002E-2</c:v>
                </c:pt>
                <c:pt idx="7">
                  <c:v>-0.34056809999999998</c:v>
                </c:pt>
                <c:pt idx="8">
                  <c:v>-0.73593109999999995</c:v>
                </c:pt>
                <c:pt idx="9">
                  <c:v>-1.2000923999999999</c:v>
                </c:pt>
                <c:pt idx="10">
                  <c:v>-1.7425254999999999</c:v>
                </c:pt>
                <c:pt idx="11">
                  <c:v>-2.3777161000000002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E2-4DAE-A6AC-CF60CE22B818}"/>
            </c:ext>
          </c:extLst>
        </c:ser>
        <c:ser>
          <c:idx val="10"/>
          <c:order val="10"/>
          <c:tx>
            <c:strRef>
              <c:f>'TwA 2019 cp'!$L$1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cp'!$L$2:$L$13</c:f>
              <c:numCache>
                <c:formatCode>0.00</c:formatCode>
                <c:ptCount val="12"/>
                <c:pt idx="0">
                  <c:v>2.2292459000000001E-2</c:v>
                </c:pt>
                <c:pt idx="1">
                  <c:v>4.2727701E-2</c:v>
                </c:pt>
                <c:pt idx="2">
                  <c:v>0.14188874000000001</c:v>
                </c:pt>
                <c:pt idx="3">
                  <c:v>0.27696421999999998</c:v>
                </c:pt>
                <c:pt idx="4">
                  <c:v>0.17761329000000001</c:v>
                </c:pt>
                <c:pt idx="5">
                  <c:v>-9.1601628999999993E-3</c:v>
                </c:pt>
                <c:pt idx="6">
                  <c:v>-0.30784540999999999</c:v>
                </c:pt>
                <c:pt idx="7">
                  <c:v>-0.68829386999999997</c:v>
                </c:pt>
                <c:pt idx="8">
                  <c:v>-1.1432897</c:v>
                </c:pt>
                <c:pt idx="9">
                  <c:v>-1.6825136999999999</c:v>
                </c:pt>
                <c:pt idx="10">
                  <c:v>-2.3270401999999999</c:v>
                </c:pt>
                <c:pt idx="11">
                  <c:v>-3.1043189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E2-4DAE-A6AC-CF60CE22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06064"/>
        <c:axId val="1573975631"/>
      </c:lineChart>
      <c:catAx>
        <c:axId val="2573060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75631"/>
        <c:crosses val="autoZero"/>
        <c:auto val="1"/>
        <c:lblAlgn val="ctr"/>
        <c:lblOffset val="100"/>
        <c:noMultiLvlLbl val="0"/>
      </c:catAx>
      <c:valAx>
        <c:axId val="15739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'stoefoe ct'!$B$1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ct'!$B$2:$B$13</c:f>
              <c:numCache>
                <c:formatCode>0.00</c:formatCode>
                <c:ptCount val="12"/>
                <c:pt idx="0">
                  <c:v>0.16856188</c:v>
                </c:pt>
                <c:pt idx="1">
                  <c:v>0.26597077000000002</c:v>
                </c:pt>
                <c:pt idx="2">
                  <c:v>0.42489979</c:v>
                </c:pt>
                <c:pt idx="3">
                  <c:v>0.61226647999999995</c:v>
                </c:pt>
                <c:pt idx="4">
                  <c:v>0.79150134000000005</c:v>
                </c:pt>
                <c:pt idx="5">
                  <c:v>1.1181102999999999</c:v>
                </c:pt>
                <c:pt idx="6">
                  <c:v>1.2989432999999999</c:v>
                </c:pt>
                <c:pt idx="7">
                  <c:v>1.4848931999999999</c:v>
                </c:pt>
                <c:pt idx="8">
                  <c:v>1.674706</c:v>
                </c:pt>
                <c:pt idx="9">
                  <c:v>1.8756682</c:v>
                </c:pt>
                <c:pt idx="10">
                  <c:v>2.0889327999999998</c:v>
                </c:pt>
                <c:pt idx="11">
                  <c:v>2.3131599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5-4629-AF2F-989DF6FCD7F3}"/>
            </c:ext>
          </c:extLst>
        </c:ser>
        <c:ser>
          <c:idx val="1"/>
          <c:order val="1"/>
          <c:tx>
            <c:strRef>
              <c:f>'stoefoe ct'!$C$1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ct'!$C$2:$C$13</c:f>
              <c:numCache>
                <c:formatCode>0.00</c:formatCode>
                <c:ptCount val="12"/>
                <c:pt idx="0">
                  <c:v>0.16529611999999999</c:v>
                </c:pt>
                <c:pt idx="1">
                  <c:v>0.25996300999999999</c:v>
                </c:pt>
                <c:pt idx="2">
                  <c:v>0.41285247000000003</c:v>
                </c:pt>
                <c:pt idx="3">
                  <c:v>0.58548604999999998</c:v>
                </c:pt>
                <c:pt idx="4">
                  <c:v>0.78757054000000004</c:v>
                </c:pt>
                <c:pt idx="5">
                  <c:v>1.0514519</c:v>
                </c:pt>
                <c:pt idx="6">
                  <c:v>1.1998004</c:v>
                </c:pt>
                <c:pt idx="7">
                  <c:v>1.3409427</c:v>
                </c:pt>
                <c:pt idx="8">
                  <c:v>1.488791</c:v>
                </c:pt>
                <c:pt idx="9">
                  <c:v>1.6405616999999999</c:v>
                </c:pt>
                <c:pt idx="10">
                  <c:v>1.8010774000000001</c:v>
                </c:pt>
                <c:pt idx="11">
                  <c:v>1.9740428000000001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5-4629-AF2F-989DF6FCD7F3}"/>
            </c:ext>
          </c:extLst>
        </c:ser>
        <c:ser>
          <c:idx val="2"/>
          <c:order val="2"/>
          <c:tx>
            <c:strRef>
              <c:f>'stoefoe ct'!$D$1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ct'!$D$2:$D$13</c:f>
              <c:numCache>
                <c:formatCode>0.00</c:formatCode>
                <c:ptCount val="12"/>
                <c:pt idx="0">
                  <c:v>0.16169257000000001</c:v>
                </c:pt>
                <c:pt idx="1">
                  <c:v>0.25389799000000002</c:v>
                </c:pt>
                <c:pt idx="2">
                  <c:v>0.39665033999999999</c:v>
                </c:pt>
                <c:pt idx="3">
                  <c:v>0.55693459999999995</c:v>
                </c:pt>
                <c:pt idx="4">
                  <c:v>0.81409401000000003</c:v>
                </c:pt>
                <c:pt idx="5">
                  <c:v>0.98391055999999999</c:v>
                </c:pt>
                <c:pt idx="6">
                  <c:v>1.0943307</c:v>
                </c:pt>
                <c:pt idx="7">
                  <c:v>1.19841</c:v>
                </c:pt>
                <c:pt idx="8">
                  <c:v>1.3029360999999999</c:v>
                </c:pt>
                <c:pt idx="9">
                  <c:v>1.4173943</c:v>
                </c:pt>
                <c:pt idx="10">
                  <c:v>1.5343625999999999</c:v>
                </c:pt>
                <c:pt idx="11">
                  <c:v>1.65561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5-4629-AF2F-989DF6FCD7F3}"/>
            </c:ext>
          </c:extLst>
        </c:ser>
        <c:ser>
          <c:idx val="3"/>
          <c:order val="3"/>
          <c:tx>
            <c:strRef>
              <c:f>'stoefoe ct'!$E$1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ct'!$E$2:$E$13</c:f>
              <c:numCache>
                <c:formatCode>0.00</c:formatCode>
                <c:ptCount val="12"/>
                <c:pt idx="0">
                  <c:v>0.15777826</c:v>
                </c:pt>
                <c:pt idx="1">
                  <c:v>0.24785019</c:v>
                </c:pt>
                <c:pt idx="2">
                  <c:v>0.38387202999999998</c:v>
                </c:pt>
                <c:pt idx="3">
                  <c:v>0.54602503999999996</c:v>
                </c:pt>
                <c:pt idx="4">
                  <c:v>0.78959696999999995</c:v>
                </c:pt>
                <c:pt idx="5">
                  <c:v>0.90895742000000002</c:v>
                </c:pt>
                <c:pt idx="6">
                  <c:v>0.99005783000000003</c:v>
                </c:pt>
                <c:pt idx="7">
                  <c:v>1.0586689</c:v>
                </c:pt>
                <c:pt idx="8">
                  <c:v>1.1317581999999999</c:v>
                </c:pt>
                <c:pt idx="9">
                  <c:v>1.2038990000000001</c:v>
                </c:pt>
                <c:pt idx="10">
                  <c:v>1.2770119</c:v>
                </c:pt>
                <c:pt idx="11">
                  <c:v>1.3525305999999999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5-4629-AF2F-989DF6FCD7F3}"/>
            </c:ext>
          </c:extLst>
        </c:ser>
        <c:ser>
          <c:idx val="4"/>
          <c:order val="4"/>
          <c:tx>
            <c:strRef>
              <c:f>'stoefoe ct'!$F$1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ct'!$F$2:$F$13</c:f>
              <c:numCache>
                <c:formatCode>0.00</c:formatCode>
                <c:ptCount val="12"/>
                <c:pt idx="0">
                  <c:v>0.15358316999999999</c:v>
                </c:pt>
                <c:pt idx="1">
                  <c:v>0.24188480000000001</c:v>
                </c:pt>
                <c:pt idx="2">
                  <c:v>0.37051451000000002</c:v>
                </c:pt>
                <c:pt idx="3">
                  <c:v>0.55219757999999997</c:v>
                </c:pt>
                <c:pt idx="4">
                  <c:v>0.73095113</c:v>
                </c:pt>
                <c:pt idx="5">
                  <c:v>0.82470715000000006</c:v>
                </c:pt>
                <c:pt idx="6">
                  <c:v>0.87726033000000003</c:v>
                </c:pt>
                <c:pt idx="7">
                  <c:v>0.92438799000000005</c:v>
                </c:pt>
                <c:pt idx="8">
                  <c:v>0.96364223999999998</c:v>
                </c:pt>
                <c:pt idx="9">
                  <c:v>0.99971270999999995</c:v>
                </c:pt>
                <c:pt idx="10">
                  <c:v>1.0346728999999999</c:v>
                </c:pt>
                <c:pt idx="11">
                  <c:v>1.0713558000000001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5-4629-AF2F-989DF6FCD7F3}"/>
            </c:ext>
          </c:extLst>
        </c:ser>
        <c:ser>
          <c:idx val="5"/>
          <c:order val="5"/>
          <c:tx>
            <c:strRef>
              <c:f>'stoefoe ct'!$G$1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ct'!$G$2:$G$13</c:f>
              <c:numCache>
                <c:formatCode>0.00</c:formatCode>
                <c:ptCount val="12"/>
                <c:pt idx="0">
                  <c:v>0.14914005999999999</c:v>
                </c:pt>
                <c:pt idx="1">
                  <c:v>0.23602518</c:v>
                </c:pt>
                <c:pt idx="2">
                  <c:v>0.34779968999999999</c:v>
                </c:pt>
                <c:pt idx="3">
                  <c:v>0.53632097999999995</c:v>
                </c:pt>
                <c:pt idx="4">
                  <c:v>0.66399246000000001</c:v>
                </c:pt>
                <c:pt idx="5">
                  <c:v>0.72509718000000001</c:v>
                </c:pt>
                <c:pt idx="6">
                  <c:v>0.76360505999999995</c:v>
                </c:pt>
                <c:pt idx="7">
                  <c:v>0.78520548000000001</c:v>
                </c:pt>
                <c:pt idx="8">
                  <c:v>0.79647106000000001</c:v>
                </c:pt>
                <c:pt idx="9">
                  <c:v>0.80169773</c:v>
                </c:pt>
                <c:pt idx="10">
                  <c:v>0.80720340999999995</c:v>
                </c:pt>
                <c:pt idx="11">
                  <c:v>0.81800169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5-4629-AF2F-989DF6FCD7F3}"/>
            </c:ext>
          </c:extLst>
        </c:ser>
        <c:ser>
          <c:idx val="6"/>
          <c:order val="6"/>
          <c:tx>
            <c:strRef>
              <c:f>'stoefoe ct'!$H$1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ct'!$H$2:$H$13</c:f>
              <c:numCache>
                <c:formatCode>0.00</c:formatCode>
                <c:ptCount val="12"/>
                <c:pt idx="0">
                  <c:v>0.14448489</c:v>
                </c:pt>
                <c:pt idx="1">
                  <c:v>0.22663920000000001</c:v>
                </c:pt>
                <c:pt idx="2">
                  <c:v>0.3399083</c:v>
                </c:pt>
                <c:pt idx="3">
                  <c:v>0.50381452000000004</c:v>
                </c:pt>
                <c:pt idx="4">
                  <c:v>0.58605485999999996</c:v>
                </c:pt>
                <c:pt idx="5">
                  <c:v>0.61657636999999998</c:v>
                </c:pt>
                <c:pt idx="6">
                  <c:v>0.62938875000000005</c:v>
                </c:pt>
                <c:pt idx="7">
                  <c:v>0.62779437999999999</c:v>
                </c:pt>
                <c:pt idx="8">
                  <c:v>0.61469620000000003</c:v>
                </c:pt>
                <c:pt idx="9">
                  <c:v>0.60093129000000001</c:v>
                </c:pt>
                <c:pt idx="10">
                  <c:v>0.59344613999999996</c:v>
                </c:pt>
                <c:pt idx="11">
                  <c:v>0.58997469999999996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5-4629-AF2F-989DF6FCD7F3}"/>
            </c:ext>
          </c:extLst>
        </c:ser>
        <c:ser>
          <c:idx val="7"/>
          <c:order val="7"/>
          <c:tx>
            <c:strRef>
              <c:f>'stoefoe ct'!$I$1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ct'!$I$2:$I$13</c:f>
              <c:numCache>
                <c:formatCode>0.00</c:formatCode>
                <c:ptCount val="12"/>
                <c:pt idx="0">
                  <c:v>0.13965638</c:v>
                </c:pt>
                <c:pt idx="1">
                  <c:v>0.21835779</c:v>
                </c:pt>
                <c:pt idx="2">
                  <c:v>0.34007028</c:v>
                </c:pt>
                <c:pt idx="3">
                  <c:v>0.46015915000000002</c:v>
                </c:pt>
                <c:pt idx="4">
                  <c:v>0.49788594000000003</c:v>
                </c:pt>
                <c:pt idx="5">
                  <c:v>0.50058608999999998</c:v>
                </c:pt>
                <c:pt idx="6">
                  <c:v>0.48206526</c:v>
                </c:pt>
                <c:pt idx="7">
                  <c:v>0.44727197000000002</c:v>
                </c:pt>
                <c:pt idx="8">
                  <c:v>0.41349584</c:v>
                </c:pt>
                <c:pt idx="9">
                  <c:v>0.39257892999999999</c:v>
                </c:pt>
                <c:pt idx="10">
                  <c:v>0.38054764000000002</c:v>
                </c:pt>
                <c:pt idx="11">
                  <c:v>0.36406751999999998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5-4629-AF2F-989DF6FCD7F3}"/>
            </c:ext>
          </c:extLst>
        </c:ser>
        <c:ser>
          <c:idx val="8"/>
          <c:order val="8"/>
          <c:tx>
            <c:strRef>
              <c:f>'stoefoe ct'!$J$1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ct'!$J$2:$J$13</c:f>
              <c:numCache>
                <c:formatCode>0.00</c:formatCode>
                <c:ptCount val="12"/>
                <c:pt idx="0">
                  <c:v>0.13469592999999999</c:v>
                </c:pt>
                <c:pt idx="1">
                  <c:v>0.20978600999999999</c:v>
                </c:pt>
                <c:pt idx="2">
                  <c:v>0.32778531</c:v>
                </c:pt>
                <c:pt idx="3">
                  <c:v>0.40709651000000002</c:v>
                </c:pt>
                <c:pt idx="4">
                  <c:v>0.41018209</c:v>
                </c:pt>
                <c:pt idx="5">
                  <c:v>0.38032299000000003</c:v>
                </c:pt>
                <c:pt idx="6">
                  <c:v>0.32694906000000001</c:v>
                </c:pt>
                <c:pt idx="7">
                  <c:v>0.27478652999999997</c:v>
                </c:pt>
                <c:pt idx="8">
                  <c:v>0.24733115999999999</c:v>
                </c:pt>
                <c:pt idx="9">
                  <c:v>0.23021575999999999</c:v>
                </c:pt>
                <c:pt idx="10">
                  <c:v>0.20215525000000001</c:v>
                </c:pt>
                <c:pt idx="11">
                  <c:v>0.16570251999999999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45-4629-AF2F-989DF6FCD7F3}"/>
            </c:ext>
          </c:extLst>
        </c:ser>
        <c:ser>
          <c:idx val="9"/>
          <c:order val="9"/>
          <c:tx>
            <c:strRef>
              <c:f>'stoefoe ct'!$K$1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ct'!$K$2:$K$13</c:f>
              <c:numCache>
                <c:formatCode>0.00</c:formatCode>
                <c:ptCount val="12"/>
                <c:pt idx="0">
                  <c:v>0.12964758000000001</c:v>
                </c:pt>
                <c:pt idx="1">
                  <c:v>0.20052508999999999</c:v>
                </c:pt>
                <c:pt idx="2">
                  <c:v>0.30801680999999997</c:v>
                </c:pt>
                <c:pt idx="3">
                  <c:v>0.34700491999999999</c:v>
                </c:pt>
                <c:pt idx="4">
                  <c:v>0.31930971000000002</c:v>
                </c:pt>
                <c:pt idx="5">
                  <c:v>0.25658965</c:v>
                </c:pt>
                <c:pt idx="6">
                  <c:v>0.19360939999999999</c:v>
                </c:pt>
                <c:pt idx="7">
                  <c:v>0.15855660999999999</c:v>
                </c:pt>
                <c:pt idx="8">
                  <c:v>0.14672033000000001</c:v>
                </c:pt>
                <c:pt idx="9">
                  <c:v>0.11804744</c:v>
                </c:pt>
                <c:pt idx="10">
                  <c:v>6.2380377000000001E-2</c:v>
                </c:pt>
                <c:pt idx="11">
                  <c:v>-2.4793060000000001E-3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45-4629-AF2F-989DF6FCD7F3}"/>
            </c:ext>
          </c:extLst>
        </c:ser>
        <c:ser>
          <c:idx val="10"/>
          <c:order val="10"/>
          <c:tx>
            <c:strRef>
              <c:f>'stoefoe ct'!$L$1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ct'!$L$2:$L$13</c:f>
              <c:numCache>
                <c:formatCode>0.00</c:formatCode>
                <c:ptCount val="12"/>
                <c:pt idx="0">
                  <c:v>0.1245576</c:v>
                </c:pt>
                <c:pt idx="1">
                  <c:v>0.19293838999999999</c:v>
                </c:pt>
                <c:pt idx="2">
                  <c:v>0.28180551999999998</c:v>
                </c:pt>
                <c:pt idx="3">
                  <c:v>0.28524812999999999</c:v>
                </c:pt>
                <c:pt idx="4">
                  <c:v>0.22677378000000001</c:v>
                </c:pt>
                <c:pt idx="5">
                  <c:v>0.15315010000000001</c:v>
                </c:pt>
                <c:pt idx="6">
                  <c:v>0.11406454000000001</c:v>
                </c:pt>
                <c:pt idx="7">
                  <c:v>0.10541602999999999</c:v>
                </c:pt>
                <c:pt idx="8">
                  <c:v>5.2426193000000003E-2</c:v>
                </c:pt>
                <c:pt idx="9">
                  <c:v>-3.1884711000000003E-2</c:v>
                </c:pt>
                <c:pt idx="10">
                  <c:v>-0.13980998</c:v>
                </c:pt>
                <c:pt idx="11">
                  <c:v>-0.27606787999999999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45-4629-AF2F-989DF6FC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66624"/>
        <c:axId val="1166037727"/>
      </c:lineChart>
      <c:catAx>
        <c:axId val="257266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37727"/>
        <c:crosses val="autoZero"/>
        <c:auto val="1"/>
        <c:lblAlgn val="ctr"/>
        <c:lblOffset val="100"/>
        <c:noMultiLvlLbl val="0"/>
      </c:catAx>
      <c:valAx>
        <c:axId val="11660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'stoefoe cp'!$B$1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cp'!$B$2:$B$13</c:f>
              <c:numCache>
                <c:formatCode>0.00</c:formatCode>
                <c:ptCount val="12"/>
                <c:pt idx="0">
                  <c:v>3.3413528999999997E-2</c:v>
                </c:pt>
                <c:pt idx="1">
                  <c:v>9.9790081000000003E-2</c:v>
                </c:pt>
                <c:pt idx="2">
                  <c:v>0.21508411999999999</c:v>
                </c:pt>
                <c:pt idx="3">
                  <c:v>0.36175856000000001</c:v>
                </c:pt>
                <c:pt idx="4">
                  <c:v>0.39004353000000003</c:v>
                </c:pt>
                <c:pt idx="5">
                  <c:v>0.38986378999999999</c:v>
                </c:pt>
                <c:pt idx="6">
                  <c:v>0.27258229</c:v>
                </c:pt>
                <c:pt idx="7">
                  <c:v>0.13207564999999999</c:v>
                </c:pt>
                <c:pt idx="8">
                  <c:v>-5.0403262999999997E-2</c:v>
                </c:pt>
                <c:pt idx="9">
                  <c:v>-0.28060010000000002</c:v>
                </c:pt>
                <c:pt idx="10">
                  <c:v>-0.562415</c:v>
                </c:pt>
                <c:pt idx="11">
                  <c:v>-0.90054487999999999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2-4BA3-BBC1-503CF3E0DB43}"/>
            </c:ext>
          </c:extLst>
        </c:ser>
        <c:ser>
          <c:idx val="1"/>
          <c:order val="1"/>
          <c:tx>
            <c:strRef>
              <c:f>'stoefoe cp'!$C$1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cp'!$C$2:$C$13</c:f>
              <c:numCache>
                <c:formatCode>0.00</c:formatCode>
                <c:ptCount val="12"/>
                <c:pt idx="0">
                  <c:v>5.5736713E-2</c:v>
                </c:pt>
                <c:pt idx="1">
                  <c:v>0.1485274</c:v>
                </c:pt>
                <c:pt idx="2">
                  <c:v>0.24098037</c:v>
                </c:pt>
                <c:pt idx="3">
                  <c:v>0.23843276999999999</c:v>
                </c:pt>
                <c:pt idx="4">
                  <c:v>0.17112791999999999</c:v>
                </c:pt>
                <c:pt idx="5">
                  <c:v>-3.1678293000000003E-2</c:v>
                </c:pt>
                <c:pt idx="6">
                  <c:v>-0.29216719000000002</c:v>
                </c:pt>
                <c:pt idx="7">
                  <c:v>-0.61297131000000005</c:v>
                </c:pt>
                <c:pt idx="8">
                  <c:v>-1.0553526</c:v>
                </c:pt>
                <c:pt idx="9">
                  <c:v>-1.6726190999999999</c:v>
                </c:pt>
                <c:pt idx="10">
                  <c:v>-2.4908876000000002</c:v>
                </c:pt>
                <c:pt idx="11">
                  <c:v>-3.4889747999999998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2-4BA3-BBC1-503CF3E0DB43}"/>
            </c:ext>
          </c:extLst>
        </c:ser>
        <c:ser>
          <c:idx val="2"/>
          <c:order val="2"/>
          <c:tx>
            <c:strRef>
              <c:f>'stoefoe cp'!$D$1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cp'!$D$2:$D$13</c:f>
              <c:numCache>
                <c:formatCode>0.00</c:formatCode>
                <c:ptCount val="12"/>
                <c:pt idx="0">
                  <c:v>3.6341287E-2</c:v>
                </c:pt>
                <c:pt idx="1">
                  <c:v>0.108457</c:v>
                </c:pt>
                <c:pt idx="2">
                  <c:v>0.23278923000000001</c:v>
                </c:pt>
                <c:pt idx="3">
                  <c:v>0.36404841999999998</c:v>
                </c:pt>
                <c:pt idx="4">
                  <c:v>0.43556312000000003</c:v>
                </c:pt>
                <c:pt idx="5">
                  <c:v>0.42825290999999999</c:v>
                </c:pt>
                <c:pt idx="6">
                  <c:v>0.34089401000000003</c:v>
                </c:pt>
                <c:pt idx="7">
                  <c:v>0.22729166000000001</c:v>
                </c:pt>
                <c:pt idx="8">
                  <c:v>8.3452180000000001E-2</c:v>
                </c:pt>
                <c:pt idx="9">
                  <c:v>-9.5619455000000006E-2</c:v>
                </c:pt>
                <c:pt idx="10">
                  <c:v>-0.31454106999999998</c:v>
                </c:pt>
                <c:pt idx="11">
                  <c:v>-0.57769590999999998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2-4BA3-BBC1-503CF3E0DB43}"/>
            </c:ext>
          </c:extLst>
        </c:ser>
        <c:ser>
          <c:idx val="3"/>
          <c:order val="3"/>
          <c:tx>
            <c:strRef>
              <c:f>'stoefoe cp'!$E$1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cp'!$E$2:$E$13</c:f>
              <c:numCache>
                <c:formatCode>0.00</c:formatCode>
                <c:ptCount val="12"/>
                <c:pt idx="0">
                  <c:v>3.9110810000000003E-2</c:v>
                </c:pt>
                <c:pt idx="1">
                  <c:v>0.11670200999999999</c:v>
                </c:pt>
                <c:pt idx="2">
                  <c:v>0.24768686000000001</c:v>
                </c:pt>
                <c:pt idx="3">
                  <c:v>0.35787966999999998</c:v>
                </c:pt>
                <c:pt idx="4">
                  <c:v>0.48340398000000001</c:v>
                </c:pt>
                <c:pt idx="5">
                  <c:v>0.46354571</c:v>
                </c:pt>
                <c:pt idx="6">
                  <c:v>0.39581423999999998</c:v>
                </c:pt>
                <c:pt idx="7">
                  <c:v>0.30488101000000001</c:v>
                </c:pt>
                <c:pt idx="8">
                  <c:v>0.18847043999999999</c:v>
                </c:pt>
                <c:pt idx="9">
                  <c:v>5.0977296999999998E-2</c:v>
                </c:pt>
                <c:pt idx="10">
                  <c:v>-0.11914048000000001</c:v>
                </c:pt>
                <c:pt idx="11">
                  <c:v>-0.32601651999999998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2-4BA3-BBC1-503CF3E0DB43}"/>
            </c:ext>
          </c:extLst>
        </c:ser>
        <c:ser>
          <c:idx val="4"/>
          <c:order val="4"/>
          <c:tx>
            <c:strRef>
              <c:f>'stoefoe cp'!$F$1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cp'!$F$2:$F$13</c:f>
              <c:numCache>
                <c:formatCode>0.00</c:formatCode>
                <c:ptCount val="12"/>
                <c:pt idx="0">
                  <c:v>4.1720453999999997E-2</c:v>
                </c:pt>
                <c:pt idx="1">
                  <c:v>0.12451888</c:v>
                </c:pt>
                <c:pt idx="2">
                  <c:v>0.25737005000000002</c:v>
                </c:pt>
                <c:pt idx="3">
                  <c:v>0.37317394999999998</c:v>
                </c:pt>
                <c:pt idx="4">
                  <c:v>0.50518112999999998</c:v>
                </c:pt>
                <c:pt idx="5">
                  <c:v>0.49264815000000001</c:v>
                </c:pt>
                <c:pt idx="6">
                  <c:v>0.43793690000000002</c:v>
                </c:pt>
                <c:pt idx="7">
                  <c:v>0.36125821000000002</c:v>
                </c:pt>
                <c:pt idx="8">
                  <c:v>0.27057993000000002</c:v>
                </c:pt>
                <c:pt idx="9">
                  <c:v>0.15442410000000001</c:v>
                </c:pt>
                <c:pt idx="10">
                  <c:v>1.3258717999999999E-2</c:v>
                </c:pt>
                <c:pt idx="11">
                  <c:v>-0.16197236000000001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2-4BA3-BBC1-503CF3E0DB43}"/>
            </c:ext>
          </c:extLst>
        </c:ser>
        <c:ser>
          <c:idx val="5"/>
          <c:order val="5"/>
          <c:tx>
            <c:strRef>
              <c:f>'stoefoe cp'!$G$1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cp'!$G$2:$G$13</c:f>
              <c:numCache>
                <c:formatCode>0.00</c:formatCode>
                <c:ptCount val="12"/>
                <c:pt idx="0">
                  <c:v>4.4170264000000001E-2</c:v>
                </c:pt>
                <c:pt idx="1">
                  <c:v>0.13189086</c:v>
                </c:pt>
                <c:pt idx="2">
                  <c:v>0.26168594000000001</c:v>
                </c:pt>
                <c:pt idx="3">
                  <c:v>0.40010353999999998</c:v>
                </c:pt>
                <c:pt idx="4">
                  <c:v>0.49422180999999998</c:v>
                </c:pt>
                <c:pt idx="5">
                  <c:v>0.50057678999999999</c:v>
                </c:pt>
                <c:pt idx="6">
                  <c:v>0.45651831999999998</c:v>
                </c:pt>
                <c:pt idx="7">
                  <c:v>0.39834662999999998</c:v>
                </c:pt>
                <c:pt idx="8">
                  <c:v>0.31558438999999999</c:v>
                </c:pt>
                <c:pt idx="9">
                  <c:v>0.21321883999999999</c:v>
                </c:pt>
                <c:pt idx="10">
                  <c:v>8.4119938000000005E-2</c:v>
                </c:pt>
                <c:pt idx="11">
                  <c:v>-8.9737191999999993E-2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BA3-BBC1-503CF3E0DB43}"/>
            </c:ext>
          </c:extLst>
        </c:ser>
        <c:ser>
          <c:idx val="6"/>
          <c:order val="6"/>
          <c:tx>
            <c:strRef>
              <c:f>'stoefoe cp'!$H$1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cp'!$H$2:$H$13</c:f>
              <c:numCache>
                <c:formatCode>0.00</c:formatCode>
                <c:ptCount val="12"/>
                <c:pt idx="0">
                  <c:v>4.646194E-2</c:v>
                </c:pt>
                <c:pt idx="1">
                  <c:v>0.13876972000000001</c:v>
                </c:pt>
                <c:pt idx="2">
                  <c:v>0.25101881999999998</c:v>
                </c:pt>
                <c:pt idx="3">
                  <c:v>0.40492394999999998</c:v>
                </c:pt>
                <c:pt idx="4">
                  <c:v>0.47427014000000001</c:v>
                </c:pt>
                <c:pt idx="5">
                  <c:v>0.47949997</c:v>
                </c:pt>
                <c:pt idx="6">
                  <c:v>0.45405474000000001</c:v>
                </c:pt>
                <c:pt idx="7">
                  <c:v>0.39890555</c:v>
                </c:pt>
                <c:pt idx="8">
                  <c:v>0.32225843999999998</c:v>
                </c:pt>
                <c:pt idx="9">
                  <c:v>0.22149869999999999</c:v>
                </c:pt>
                <c:pt idx="10">
                  <c:v>6.0383797000000003E-2</c:v>
                </c:pt>
                <c:pt idx="11">
                  <c:v>-0.16189639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2-4BA3-BBC1-503CF3E0DB43}"/>
            </c:ext>
          </c:extLst>
        </c:ser>
        <c:ser>
          <c:idx val="7"/>
          <c:order val="7"/>
          <c:tx>
            <c:strRef>
              <c:f>'stoefoe cp'!$I$1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cp'!$I$2:$I$13</c:f>
              <c:numCache>
                <c:formatCode>0.00</c:formatCode>
                <c:ptCount val="12"/>
                <c:pt idx="0">
                  <c:v>4.8599153999999999E-2</c:v>
                </c:pt>
                <c:pt idx="1">
                  <c:v>0.14330339</c:v>
                </c:pt>
                <c:pt idx="2">
                  <c:v>0.25810999000000001</c:v>
                </c:pt>
                <c:pt idx="3">
                  <c:v>0.39201473999999997</c:v>
                </c:pt>
                <c:pt idx="4">
                  <c:v>0.43707975999999998</c:v>
                </c:pt>
                <c:pt idx="5">
                  <c:v>0.43216138999999998</c:v>
                </c:pt>
                <c:pt idx="6">
                  <c:v>0.40186480000000002</c:v>
                </c:pt>
                <c:pt idx="7">
                  <c:v>0.34932165999999998</c:v>
                </c:pt>
                <c:pt idx="8">
                  <c:v>0.26834965</c:v>
                </c:pt>
                <c:pt idx="9">
                  <c:v>0.10799917000000001</c:v>
                </c:pt>
                <c:pt idx="10">
                  <c:v>-0.12073647</c:v>
                </c:pt>
                <c:pt idx="11">
                  <c:v>-0.44384383999999999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2-4BA3-BBC1-503CF3E0DB43}"/>
            </c:ext>
          </c:extLst>
        </c:ser>
        <c:ser>
          <c:idx val="8"/>
          <c:order val="8"/>
          <c:tx>
            <c:strRef>
              <c:f>'stoefoe cp'!$J$1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cp'!$J$2:$J$13</c:f>
              <c:numCache>
                <c:formatCode>0.00</c:formatCode>
                <c:ptCount val="12"/>
                <c:pt idx="0">
                  <c:v>5.0587300000000002E-2</c:v>
                </c:pt>
                <c:pt idx="1">
                  <c:v>0.14735442000000001</c:v>
                </c:pt>
                <c:pt idx="2">
                  <c:v>0.27087911999999997</c:v>
                </c:pt>
                <c:pt idx="3">
                  <c:v>0.36825347000000003</c:v>
                </c:pt>
                <c:pt idx="4">
                  <c:v>0.38253524999999999</c:v>
                </c:pt>
                <c:pt idx="5">
                  <c:v>0.36199545999999999</c:v>
                </c:pt>
                <c:pt idx="6">
                  <c:v>0.31554514</c:v>
                </c:pt>
                <c:pt idx="7">
                  <c:v>0.23409300999999999</c:v>
                </c:pt>
                <c:pt idx="8">
                  <c:v>6.0647081999999998E-2</c:v>
                </c:pt>
                <c:pt idx="9">
                  <c:v>-0.21523453000000001</c:v>
                </c:pt>
                <c:pt idx="10">
                  <c:v>-0.63702035000000001</c:v>
                </c:pt>
                <c:pt idx="11">
                  <c:v>-1.2571813999999999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BA3-BBC1-503CF3E0DB43}"/>
            </c:ext>
          </c:extLst>
        </c:ser>
        <c:ser>
          <c:idx val="9"/>
          <c:order val="9"/>
          <c:tx>
            <c:strRef>
              <c:f>'stoefoe cp'!$K$1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cp'!$K$2:$K$13</c:f>
              <c:numCache>
                <c:formatCode>0.00</c:formatCode>
                <c:ptCount val="12"/>
                <c:pt idx="0">
                  <c:v>5.2433539000000001E-2</c:v>
                </c:pt>
                <c:pt idx="1">
                  <c:v>0.14900153999999999</c:v>
                </c:pt>
                <c:pt idx="2">
                  <c:v>0.26909222999999999</c:v>
                </c:pt>
                <c:pt idx="3">
                  <c:v>0.33301285000000003</c:v>
                </c:pt>
                <c:pt idx="4">
                  <c:v>0.32219463999999998</c:v>
                </c:pt>
                <c:pt idx="5">
                  <c:v>0.27620890999999997</c:v>
                </c:pt>
                <c:pt idx="6">
                  <c:v>0.19043086000000001</c:v>
                </c:pt>
                <c:pt idx="7">
                  <c:v>-9.353742E-3</c:v>
                </c:pt>
                <c:pt idx="8">
                  <c:v>-0.398177</c:v>
                </c:pt>
                <c:pt idx="9">
                  <c:v>-0.82775544999999995</c:v>
                </c:pt>
                <c:pt idx="10">
                  <c:v>-1.3389553000000001</c:v>
                </c:pt>
                <c:pt idx="11">
                  <c:v>-2.0020063000000001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22-4BA3-BBC1-503CF3E0DB43}"/>
            </c:ext>
          </c:extLst>
        </c:ser>
        <c:ser>
          <c:idx val="10"/>
          <c:order val="10"/>
          <c:tx>
            <c:strRef>
              <c:f>'stoefoe cp'!$L$1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cp'!$A$2:$A$13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cp'!$L$2:$L$13</c:f>
              <c:numCache>
                <c:formatCode>0.00</c:formatCode>
                <c:ptCount val="12"/>
                <c:pt idx="0">
                  <c:v>5.4146659E-2</c:v>
                </c:pt>
                <c:pt idx="1">
                  <c:v>0.14824213</c:v>
                </c:pt>
                <c:pt idx="2">
                  <c:v>0.25874943</c:v>
                </c:pt>
                <c:pt idx="3">
                  <c:v>0.28800534999999999</c:v>
                </c:pt>
                <c:pt idx="4">
                  <c:v>0.25111382999999998</c:v>
                </c:pt>
                <c:pt idx="5">
                  <c:v>0.16893116999999999</c:v>
                </c:pt>
                <c:pt idx="6">
                  <c:v>-7.2392321999999995E-2</c:v>
                </c:pt>
                <c:pt idx="7">
                  <c:v>-0.38682275999999999</c:v>
                </c:pt>
                <c:pt idx="8">
                  <c:v>-0.75365179999999998</c:v>
                </c:pt>
                <c:pt idx="9">
                  <c:v>-1.2625989</c:v>
                </c:pt>
                <c:pt idx="10">
                  <c:v>-1.9033395</c:v>
                </c:pt>
                <c:pt idx="11">
                  <c:v>-2.6893501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2-4BA3-BBC1-503CF3E0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58880"/>
        <c:axId val="320809855"/>
      </c:lineChart>
      <c:catAx>
        <c:axId val="1030588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09855"/>
        <c:crosses val="autoZero"/>
        <c:auto val="1"/>
        <c:lblAlgn val="ctr"/>
        <c:lblOffset val="100"/>
        <c:noMultiLvlLbl val="0"/>
      </c:catAx>
      <c:valAx>
        <c:axId val="32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2018 cp'!$B$1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cp'!$B$2:$B$13</c:f>
              <c:numCache>
                <c:formatCode>0.00</c:formatCode>
                <c:ptCount val="12"/>
                <c:pt idx="0">
                  <c:v>4.7867112000000003E-2</c:v>
                </c:pt>
                <c:pt idx="1">
                  <c:v>8.4220334999999993E-2</c:v>
                </c:pt>
                <c:pt idx="2">
                  <c:v>0.1190349</c:v>
                </c:pt>
                <c:pt idx="3">
                  <c:v>0.22231119999999999</c:v>
                </c:pt>
                <c:pt idx="4">
                  <c:v>0.24083224</c:v>
                </c:pt>
                <c:pt idx="5">
                  <c:v>4.6770987E-3</c:v>
                </c:pt>
                <c:pt idx="6">
                  <c:v>-0.32951008999999998</c:v>
                </c:pt>
                <c:pt idx="7">
                  <c:v>-0.76940315999999997</c:v>
                </c:pt>
                <c:pt idx="8">
                  <c:v>-1.3203229999999999</c:v>
                </c:pt>
                <c:pt idx="9">
                  <c:v>-1.9997560000000001</c:v>
                </c:pt>
                <c:pt idx="10">
                  <c:v>-2.8360615</c:v>
                </c:pt>
                <c:pt idx="11">
                  <c:v>-3.8423231000000002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F-4C95-A8D7-3262CBE39856}"/>
            </c:ext>
          </c:extLst>
        </c:ser>
        <c:ser>
          <c:idx val="1"/>
          <c:order val="1"/>
          <c:tx>
            <c:strRef>
              <c:f>'TwA 2018 cp'!$C$1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cp'!$C$2:$C$13</c:f>
              <c:numCache>
                <c:formatCode>0.00</c:formatCode>
                <c:ptCount val="12"/>
                <c:pt idx="0">
                  <c:v>5.2343096999999998E-2</c:v>
                </c:pt>
                <c:pt idx="1">
                  <c:v>9.5248282000000004E-2</c:v>
                </c:pt>
                <c:pt idx="2">
                  <c:v>0.15104042000000001</c:v>
                </c:pt>
                <c:pt idx="3">
                  <c:v>0.32370880000000002</c:v>
                </c:pt>
                <c:pt idx="4">
                  <c:v>0.29033186999999999</c:v>
                </c:pt>
                <c:pt idx="5">
                  <c:v>9.1074362000000006E-2</c:v>
                </c:pt>
                <c:pt idx="6">
                  <c:v>-0.17556811999999999</c:v>
                </c:pt>
                <c:pt idx="7">
                  <c:v>-0.51965994000000004</c:v>
                </c:pt>
                <c:pt idx="8">
                  <c:v>-0.95286249999999995</c:v>
                </c:pt>
                <c:pt idx="9">
                  <c:v>-1.4962158999999999</c:v>
                </c:pt>
                <c:pt idx="10">
                  <c:v>-2.1713032999999999</c:v>
                </c:pt>
                <c:pt idx="11">
                  <c:v>-2.9871652000000002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F-4C95-A8D7-3262CBE39856}"/>
            </c:ext>
          </c:extLst>
        </c:ser>
        <c:ser>
          <c:idx val="2"/>
          <c:order val="2"/>
          <c:tx>
            <c:strRef>
              <c:f>'TwA 2018 cp'!$D$1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cp'!$D$2:$D$13</c:f>
              <c:numCache>
                <c:formatCode>0.00</c:formatCode>
                <c:ptCount val="12"/>
                <c:pt idx="0">
                  <c:v>5.6396723000000003E-2</c:v>
                </c:pt>
                <c:pt idx="1">
                  <c:v>0.10530385</c:v>
                </c:pt>
                <c:pt idx="2">
                  <c:v>0.18312892</c:v>
                </c:pt>
                <c:pt idx="3">
                  <c:v>0.40948670999999998</c:v>
                </c:pt>
                <c:pt idx="4">
                  <c:v>0.33555048999999998</c:v>
                </c:pt>
                <c:pt idx="5">
                  <c:v>0.17799625999999999</c:v>
                </c:pt>
                <c:pt idx="6">
                  <c:v>-2.8097585000000001E-2</c:v>
                </c:pt>
                <c:pt idx="7">
                  <c:v>-0.2964966</c:v>
                </c:pt>
                <c:pt idx="8">
                  <c:v>-0.63626474</c:v>
                </c:pt>
                <c:pt idx="9">
                  <c:v>-1.0785286000000001</c:v>
                </c:pt>
                <c:pt idx="10">
                  <c:v>-1.6327613999999999</c:v>
                </c:pt>
                <c:pt idx="11">
                  <c:v>-2.3049238000000001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F-4C95-A8D7-3262CBE39856}"/>
            </c:ext>
          </c:extLst>
        </c:ser>
        <c:ser>
          <c:idx val="3"/>
          <c:order val="3"/>
          <c:tx>
            <c:strRef>
              <c:f>'TwA 2018 cp'!$E$1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cp'!$E$2:$E$13</c:f>
              <c:numCache>
                <c:formatCode>0.00</c:formatCode>
                <c:ptCount val="12"/>
                <c:pt idx="0">
                  <c:v>6.0021479000000003E-2</c:v>
                </c:pt>
                <c:pt idx="1">
                  <c:v>0.11447207</c:v>
                </c:pt>
                <c:pt idx="2">
                  <c:v>0.21682981000000001</c:v>
                </c:pt>
                <c:pt idx="3">
                  <c:v>0.47154879999999999</c:v>
                </c:pt>
                <c:pt idx="4">
                  <c:v>0.37934241000000002</c:v>
                </c:pt>
                <c:pt idx="5">
                  <c:v>0.26027002999999999</c:v>
                </c:pt>
                <c:pt idx="6">
                  <c:v>9.7448497999999995E-2</c:v>
                </c:pt>
                <c:pt idx="7">
                  <c:v>-0.11249438</c:v>
                </c:pt>
                <c:pt idx="8">
                  <c:v>-0.39524661999999999</c:v>
                </c:pt>
                <c:pt idx="9">
                  <c:v>-0.77908896999999999</c:v>
                </c:pt>
                <c:pt idx="10">
                  <c:v>-1.2658339000000001</c:v>
                </c:pt>
                <c:pt idx="11">
                  <c:v>-1.8684186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F-4C95-A8D7-3262CBE39856}"/>
            </c:ext>
          </c:extLst>
        </c:ser>
        <c:ser>
          <c:idx val="4"/>
          <c:order val="4"/>
          <c:tx>
            <c:strRef>
              <c:f>'TwA 2018 cp'!$F$1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cp'!$F$2:$F$13</c:f>
              <c:numCache>
                <c:formatCode>0.00</c:formatCode>
                <c:ptCount val="12"/>
                <c:pt idx="0">
                  <c:v>6.3213519999999995E-2</c:v>
                </c:pt>
                <c:pt idx="1">
                  <c:v>0.12288491</c:v>
                </c:pt>
                <c:pt idx="2">
                  <c:v>0.25458142</c:v>
                </c:pt>
                <c:pt idx="3">
                  <c:v>0.49679905000000002</c:v>
                </c:pt>
                <c:pt idx="4">
                  <c:v>0.42197022000000001</c:v>
                </c:pt>
                <c:pt idx="5">
                  <c:v>0.32766100999999997</c:v>
                </c:pt>
                <c:pt idx="6">
                  <c:v>0.19581530999999999</c:v>
                </c:pt>
                <c:pt idx="7">
                  <c:v>1.4688089E-2</c:v>
                </c:pt>
                <c:pt idx="8">
                  <c:v>-0.25736171000000002</c:v>
                </c:pt>
                <c:pt idx="9">
                  <c:v>-0.63127237999999997</c:v>
                </c:pt>
                <c:pt idx="10">
                  <c:v>-1.1252302000000001</c:v>
                </c:pt>
                <c:pt idx="11">
                  <c:v>-1.7340187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F-4C95-A8D7-3262CBE39856}"/>
            </c:ext>
          </c:extLst>
        </c:ser>
        <c:ser>
          <c:idx val="5"/>
          <c:order val="5"/>
          <c:tx>
            <c:strRef>
              <c:f>'TwA 2018 cp'!$G$1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cp'!$G$2:$G$13</c:f>
              <c:numCache>
                <c:formatCode>0.00</c:formatCode>
                <c:ptCount val="12"/>
                <c:pt idx="0">
                  <c:v>6.5972045000000007E-2</c:v>
                </c:pt>
                <c:pt idx="1">
                  <c:v>0.13074394</c:v>
                </c:pt>
                <c:pt idx="2">
                  <c:v>0.30029103000000001</c:v>
                </c:pt>
                <c:pt idx="3">
                  <c:v>0.51877611999999995</c:v>
                </c:pt>
                <c:pt idx="4">
                  <c:v>0.45782181999999999</c:v>
                </c:pt>
                <c:pt idx="5">
                  <c:v>0.37699041</c:v>
                </c:pt>
                <c:pt idx="6">
                  <c:v>0.25725046000000001</c:v>
                </c:pt>
                <c:pt idx="7">
                  <c:v>5.9255416999999998E-2</c:v>
                </c:pt>
                <c:pt idx="8">
                  <c:v>-0.23827957</c:v>
                </c:pt>
                <c:pt idx="9">
                  <c:v>-0.65579246999999996</c:v>
                </c:pt>
                <c:pt idx="10">
                  <c:v>-1.1859753</c:v>
                </c:pt>
                <c:pt idx="11">
                  <c:v>-1.8839736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F-4C95-A8D7-3262CBE39856}"/>
            </c:ext>
          </c:extLst>
        </c:ser>
        <c:ser>
          <c:idx val="6"/>
          <c:order val="6"/>
          <c:tx>
            <c:strRef>
              <c:f>'TwA 2018 cp'!$H$1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cp'!$H$2:$H$13</c:f>
              <c:numCache>
                <c:formatCode>0.00</c:formatCode>
                <c:ptCount val="12"/>
                <c:pt idx="0">
                  <c:v>6.8298861000000002E-2</c:v>
                </c:pt>
                <c:pt idx="1">
                  <c:v>0.13835196</c:v>
                </c:pt>
                <c:pt idx="2">
                  <c:v>0.39314437000000002</c:v>
                </c:pt>
                <c:pt idx="3">
                  <c:v>0.53507346</c:v>
                </c:pt>
                <c:pt idx="4">
                  <c:v>0.48205733000000001</c:v>
                </c:pt>
                <c:pt idx="5">
                  <c:v>0.40093431000000002</c:v>
                </c:pt>
                <c:pt idx="6">
                  <c:v>0.25892007</c:v>
                </c:pt>
                <c:pt idx="7">
                  <c:v>1.7286732999999999E-2</c:v>
                </c:pt>
                <c:pt idx="8">
                  <c:v>-0.34339746999999998</c:v>
                </c:pt>
                <c:pt idx="9">
                  <c:v>-0.83742802999999999</c:v>
                </c:pt>
                <c:pt idx="10">
                  <c:v>-1.5119435000000001</c:v>
                </c:pt>
                <c:pt idx="11">
                  <c:v>-2.3256600000000001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F-4C95-A8D7-3262CBE39856}"/>
            </c:ext>
          </c:extLst>
        </c:ser>
        <c:ser>
          <c:idx val="7"/>
          <c:order val="7"/>
          <c:tx>
            <c:strRef>
              <c:f>'TwA 2018 cp'!$I$1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cp'!$I$2:$I$13</c:f>
              <c:numCache>
                <c:formatCode>0.00</c:formatCode>
                <c:ptCount val="12"/>
                <c:pt idx="0">
                  <c:v>7.0200003999999996E-2</c:v>
                </c:pt>
                <c:pt idx="1">
                  <c:v>0.14616577</c:v>
                </c:pt>
                <c:pt idx="2">
                  <c:v>0.46142903000000002</c:v>
                </c:pt>
                <c:pt idx="3">
                  <c:v>0.53983694000000004</c:v>
                </c:pt>
                <c:pt idx="4">
                  <c:v>0.48623823999999999</c:v>
                </c:pt>
                <c:pt idx="5">
                  <c:v>0.38955965999999997</c:v>
                </c:pt>
                <c:pt idx="6">
                  <c:v>0.18921447</c:v>
                </c:pt>
                <c:pt idx="7">
                  <c:v>-0.12979493</c:v>
                </c:pt>
                <c:pt idx="8">
                  <c:v>-0.59213084000000005</c:v>
                </c:pt>
                <c:pt idx="9">
                  <c:v>-1.2459852</c:v>
                </c:pt>
                <c:pt idx="10">
                  <c:v>-2.0695317000000002</c:v>
                </c:pt>
                <c:pt idx="11">
                  <c:v>-3.0887908999999998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5F-4C95-A8D7-3262CBE39856}"/>
            </c:ext>
          </c:extLst>
        </c:ser>
        <c:ser>
          <c:idx val="8"/>
          <c:order val="8"/>
          <c:tx>
            <c:strRef>
              <c:f>'TwA 2018 cp'!$J$1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cp'!$J$2:$J$13</c:f>
              <c:numCache>
                <c:formatCode>0.00</c:formatCode>
                <c:ptCount val="12"/>
                <c:pt idx="0">
                  <c:v>7.1685411000000004E-2</c:v>
                </c:pt>
                <c:pt idx="1">
                  <c:v>0.15487703999999999</c:v>
                </c:pt>
                <c:pt idx="2">
                  <c:v>0.46306547999999997</c:v>
                </c:pt>
                <c:pt idx="3">
                  <c:v>0.52306311999999999</c:v>
                </c:pt>
                <c:pt idx="4">
                  <c:v>0.45878676000000002</c:v>
                </c:pt>
                <c:pt idx="5">
                  <c:v>0.31411526000000001</c:v>
                </c:pt>
                <c:pt idx="6">
                  <c:v>3.2476135000000003E-2</c:v>
                </c:pt>
                <c:pt idx="7">
                  <c:v>-0.39748846999999998</c:v>
                </c:pt>
                <c:pt idx="8">
                  <c:v>-1.027274</c:v>
                </c:pt>
                <c:pt idx="9">
                  <c:v>-1.8150856</c:v>
                </c:pt>
                <c:pt idx="10">
                  <c:v>-2.8314089999999998</c:v>
                </c:pt>
                <c:pt idx="11">
                  <c:v>-4.0327330000000003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5F-4C95-A8D7-3262CBE39856}"/>
            </c:ext>
          </c:extLst>
        </c:ser>
        <c:ser>
          <c:idx val="9"/>
          <c:order val="9"/>
          <c:tx>
            <c:strRef>
              <c:f>'TwA 2018 cp'!$K$1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cp'!$K$2:$K$13</c:f>
              <c:numCache>
                <c:formatCode>0.00</c:formatCode>
                <c:ptCount val="12"/>
                <c:pt idx="0">
                  <c:v>7.2770074000000004E-2</c:v>
                </c:pt>
                <c:pt idx="1">
                  <c:v>0.16553234</c:v>
                </c:pt>
                <c:pt idx="2">
                  <c:v>0.46057915999999999</c:v>
                </c:pt>
                <c:pt idx="3">
                  <c:v>0.48169037999999997</c:v>
                </c:pt>
                <c:pt idx="4">
                  <c:v>0.38492975000000001</c:v>
                </c:pt>
                <c:pt idx="5">
                  <c:v>0.14940995000000001</c:v>
                </c:pt>
                <c:pt idx="6">
                  <c:v>-0.24561848</c:v>
                </c:pt>
                <c:pt idx="7">
                  <c:v>-0.848827</c:v>
                </c:pt>
                <c:pt idx="8">
                  <c:v>-1.6148035999999999</c:v>
                </c:pt>
                <c:pt idx="9">
                  <c:v>-2.6123959999999999</c:v>
                </c:pt>
                <c:pt idx="10">
                  <c:v>-3.8297140999999999</c:v>
                </c:pt>
                <c:pt idx="11">
                  <c:v>-5.2916574000000001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5F-4C95-A8D7-3262CBE39856}"/>
            </c:ext>
          </c:extLst>
        </c:ser>
        <c:ser>
          <c:idx val="10"/>
          <c:order val="10"/>
          <c:tx>
            <c:strRef>
              <c:f>'TwA 2018 cp'!$L$1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cp'!$L$2:$L$13</c:f>
              <c:numCache>
                <c:formatCode>0.00</c:formatCode>
                <c:ptCount val="12"/>
                <c:pt idx="0">
                  <c:v>7.3476046000000003E-2</c:v>
                </c:pt>
                <c:pt idx="1">
                  <c:v>0.17966650000000001</c:v>
                </c:pt>
                <c:pt idx="2">
                  <c:v>0.44651331999999999</c:v>
                </c:pt>
                <c:pt idx="3">
                  <c:v>0.41355476000000002</c:v>
                </c:pt>
                <c:pt idx="4">
                  <c:v>0.25191333999999999</c:v>
                </c:pt>
                <c:pt idx="5">
                  <c:v>-0.10942773</c:v>
                </c:pt>
                <c:pt idx="6">
                  <c:v>-0.66957122000000002</c:v>
                </c:pt>
                <c:pt idx="7">
                  <c:v>-1.3743806999999999</c:v>
                </c:pt>
                <c:pt idx="8">
                  <c:v>-2.3238460999999999</c:v>
                </c:pt>
                <c:pt idx="9">
                  <c:v>-3.5352193999999999</c:v>
                </c:pt>
                <c:pt idx="10">
                  <c:v>-4.9716496000000001</c:v>
                </c:pt>
                <c:pt idx="11">
                  <c:v>-6.6824836999999997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5F-4C95-A8D7-3262CBE3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02559"/>
        <c:axId val="24014495"/>
      </c:lineChart>
      <c:catAx>
        <c:axId val="187450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495"/>
        <c:crosses val="autoZero"/>
        <c:auto val="1"/>
        <c:lblAlgn val="ctr"/>
        <c:lblOffset val="100"/>
        <c:noMultiLvlLbl val="0"/>
      </c:catAx>
      <c:valAx>
        <c:axId val="240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0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2018 ct'!$B$1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ct'!$B$2:$B$13</c:f>
              <c:numCache>
                <c:formatCode>0.00</c:formatCode>
                <c:ptCount val="12"/>
                <c:pt idx="0">
                  <c:v>0.30964567999999998</c:v>
                </c:pt>
                <c:pt idx="1">
                  <c:v>0.43119102999999998</c:v>
                </c:pt>
                <c:pt idx="2">
                  <c:v>0.57950288000000005</c:v>
                </c:pt>
                <c:pt idx="3">
                  <c:v>0.82664143999999995</c:v>
                </c:pt>
                <c:pt idx="4">
                  <c:v>1.4350373999999999</c:v>
                </c:pt>
                <c:pt idx="5">
                  <c:v>1.7627915000000001</c:v>
                </c:pt>
                <c:pt idx="6">
                  <c:v>2.0882594999999999</c:v>
                </c:pt>
                <c:pt idx="7">
                  <c:v>2.4212050000000001</c:v>
                </c:pt>
                <c:pt idx="8">
                  <c:v>2.7679700999999999</c:v>
                </c:pt>
                <c:pt idx="9">
                  <c:v>3.1334476000000002</c:v>
                </c:pt>
                <c:pt idx="10">
                  <c:v>3.5189444999999999</c:v>
                </c:pt>
                <c:pt idx="11">
                  <c:v>3.9254346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0-410C-B203-60AF7EF0E342}"/>
            </c:ext>
          </c:extLst>
        </c:ser>
        <c:ser>
          <c:idx val="1"/>
          <c:order val="1"/>
          <c:tx>
            <c:strRef>
              <c:f>'TwA 2018 ct'!$C$1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ct'!$C$2:$C$13</c:f>
              <c:numCache>
                <c:formatCode>0.00</c:formatCode>
                <c:ptCount val="12"/>
                <c:pt idx="0">
                  <c:v>0.30293691</c:v>
                </c:pt>
                <c:pt idx="1">
                  <c:v>0.41359815</c:v>
                </c:pt>
                <c:pt idx="2">
                  <c:v>0.55595338000000005</c:v>
                </c:pt>
                <c:pt idx="3">
                  <c:v>0.88801622000000002</c:v>
                </c:pt>
                <c:pt idx="4">
                  <c:v>1.3753941999999999</c:v>
                </c:pt>
                <c:pt idx="5">
                  <c:v>1.6498771999999999</c:v>
                </c:pt>
                <c:pt idx="6">
                  <c:v>1.9058919999999999</c:v>
                </c:pt>
                <c:pt idx="7">
                  <c:v>2.1629984000000002</c:v>
                </c:pt>
                <c:pt idx="8">
                  <c:v>2.4325268000000002</c:v>
                </c:pt>
                <c:pt idx="9">
                  <c:v>2.712739</c:v>
                </c:pt>
                <c:pt idx="10">
                  <c:v>3.0055784999999999</c:v>
                </c:pt>
                <c:pt idx="11">
                  <c:v>3.3122568000000001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0-410C-B203-60AF7EF0E342}"/>
            </c:ext>
          </c:extLst>
        </c:ser>
        <c:ser>
          <c:idx val="2"/>
          <c:order val="2"/>
          <c:tx>
            <c:strRef>
              <c:f>'TwA 2018 ct'!$D$1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ct'!$D$2:$D$13</c:f>
              <c:numCache>
                <c:formatCode>0.00</c:formatCode>
                <c:ptCount val="12"/>
                <c:pt idx="0">
                  <c:v>0.29547267999999999</c:v>
                </c:pt>
                <c:pt idx="1">
                  <c:v>0.39557262999999998</c:v>
                </c:pt>
                <c:pt idx="2">
                  <c:v>0.53524804000000004</c:v>
                </c:pt>
                <c:pt idx="3">
                  <c:v>0.95034974999999999</c:v>
                </c:pt>
                <c:pt idx="4">
                  <c:v>1.3084207000000001</c:v>
                </c:pt>
                <c:pt idx="5">
                  <c:v>1.5190641</c:v>
                </c:pt>
                <c:pt idx="6">
                  <c:v>1.7079352999999999</c:v>
                </c:pt>
                <c:pt idx="7">
                  <c:v>1.8977746</c:v>
                </c:pt>
                <c:pt idx="8">
                  <c:v>2.0912149000000002</c:v>
                </c:pt>
                <c:pt idx="9">
                  <c:v>2.2892009999999998</c:v>
                </c:pt>
                <c:pt idx="10">
                  <c:v>2.4922551999999998</c:v>
                </c:pt>
                <c:pt idx="11">
                  <c:v>2.7030599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0-410C-B203-60AF7EF0E342}"/>
            </c:ext>
          </c:extLst>
        </c:ser>
        <c:ser>
          <c:idx val="3"/>
          <c:order val="3"/>
          <c:tx>
            <c:strRef>
              <c:f>'TwA 2018 ct'!$E$1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ct'!$E$2:$E$13</c:f>
              <c:numCache>
                <c:formatCode>0.00</c:formatCode>
                <c:ptCount val="12"/>
                <c:pt idx="0">
                  <c:v>0.28729385000000002</c:v>
                </c:pt>
                <c:pt idx="1">
                  <c:v>0.37731018999999999</c:v>
                </c:pt>
                <c:pt idx="2">
                  <c:v>0.51935052999999998</c:v>
                </c:pt>
                <c:pt idx="3">
                  <c:v>1.0112540000000001</c:v>
                </c:pt>
                <c:pt idx="4">
                  <c:v>1.2300024000000001</c:v>
                </c:pt>
                <c:pt idx="5">
                  <c:v>1.3765525999999999</c:v>
                </c:pt>
                <c:pt idx="6">
                  <c:v>1.5059385000000001</c:v>
                </c:pt>
                <c:pt idx="7">
                  <c:v>1.6318135</c:v>
                </c:pt>
                <c:pt idx="8">
                  <c:v>1.7529965999999999</c:v>
                </c:pt>
                <c:pt idx="9">
                  <c:v>1.8727772</c:v>
                </c:pt>
                <c:pt idx="10">
                  <c:v>1.9950994</c:v>
                </c:pt>
                <c:pt idx="11">
                  <c:v>2.1204478999999998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0-410C-B203-60AF7EF0E342}"/>
            </c:ext>
          </c:extLst>
        </c:ser>
        <c:ser>
          <c:idx val="4"/>
          <c:order val="4"/>
          <c:tx>
            <c:strRef>
              <c:f>'TwA 2018 ct'!$F$1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ct'!$F$2:$F$13</c:f>
              <c:numCache>
                <c:formatCode>0.00</c:formatCode>
                <c:ptCount val="12"/>
                <c:pt idx="0">
                  <c:v>0.27844470999999998</c:v>
                </c:pt>
                <c:pt idx="1">
                  <c:v>0.35905331000000001</c:v>
                </c:pt>
                <c:pt idx="2">
                  <c:v>0.51140523000000004</c:v>
                </c:pt>
                <c:pt idx="3">
                  <c:v>0.98183810999999999</c:v>
                </c:pt>
                <c:pt idx="4">
                  <c:v>1.1407273</c:v>
                </c:pt>
                <c:pt idx="5">
                  <c:v>1.2315946</c:v>
                </c:pt>
                <c:pt idx="6">
                  <c:v>1.3059864999999999</c:v>
                </c:pt>
                <c:pt idx="7">
                  <c:v>1.3708482</c:v>
                </c:pt>
                <c:pt idx="8">
                  <c:v>1.4260533</c:v>
                </c:pt>
                <c:pt idx="9">
                  <c:v>1.4792352</c:v>
                </c:pt>
                <c:pt idx="10">
                  <c:v>1.5312417</c:v>
                </c:pt>
                <c:pt idx="11">
                  <c:v>1.5847009000000001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0-410C-B203-60AF7EF0E342}"/>
            </c:ext>
          </c:extLst>
        </c:ser>
        <c:ser>
          <c:idx val="5"/>
          <c:order val="5"/>
          <c:tx>
            <c:strRef>
              <c:f>'TwA 2018 ct'!$G$1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ct'!$G$2:$G$13</c:f>
              <c:numCache>
                <c:formatCode>0.00</c:formatCode>
                <c:ptCount val="12"/>
                <c:pt idx="0">
                  <c:v>0.26897451</c:v>
                </c:pt>
                <c:pt idx="1">
                  <c:v>0.34111023000000001</c:v>
                </c:pt>
                <c:pt idx="2">
                  <c:v>0.51684295999999996</c:v>
                </c:pt>
                <c:pt idx="3">
                  <c:v>0.94607132999999999</c:v>
                </c:pt>
                <c:pt idx="4">
                  <c:v>1.0460974000000001</c:v>
                </c:pt>
                <c:pt idx="5">
                  <c:v>1.0876268</c:v>
                </c:pt>
                <c:pt idx="6">
                  <c:v>1.1114453</c:v>
                </c:pt>
                <c:pt idx="7">
                  <c:v>1.1204892</c:v>
                </c:pt>
                <c:pt idx="8">
                  <c:v>1.1213534999999999</c:v>
                </c:pt>
                <c:pt idx="9">
                  <c:v>1.1078557</c:v>
                </c:pt>
                <c:pt idx="10">
                  <c:v>1.1007403</c:v>
                </c:pt>
                <c:pt idx="11">
                  <c:v>1.0778128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0-410C-B203-60AF7EF0E342}"/>
            </c:ext>
          </c:extLst>
        </c:ser>
        <c:ser>
          <c:idx val="6"/>
          <c:order val="6"/>
          <c:tx>
            <c:strRef>
              <c:f>'TwA 2018 ct'!$H$1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ct'!$H$2:$H$13</c:f>
              <c:numCache>
                <c:formatCode>0.00</c:formatCode>
                <c:ptCount val="12"/>
                <c:pt idx="0">
                  <c:v>0.25893632</c:v>
                </c:pt>
                <c:pt idx="1">
                  <c:v>0.32389182</c:v>
                </c:pt>
                <c:pt idx="2">
                  <c:v>0.58490801000000003</c:v>
                </c:pt>
                <c:pt idx="3">
                  <c:v>0.89758956000000001</c:v>
                </c:pt>
                <c:pt idx="4">
                  <c:v>0.94657957999999998</c:v>
                </c:pt>
                <c:pt idx="5">
                  <c:v>0.94290565999999998</c:v>
                </c:pt>
                <c:pt idx="6">
                  <c:v>0.92145889999999997</c:v>
                </c:pt>
                <c:pt idx="7">
                  <c:v>0.87886768999999998</c:v>
                </c:pt>
                <c:pt idx="8">
                  <c:v>0.81907057999999999</c:v>
                </c:pt>
                <c:pt idx="9">
                  <c:v>0.76296394999999995</c:v>
                </c:pt>
                <c:pt idx="10">
                  <c:v>0.68345427999999997</c:v>
                </c:pt>
                <c:pt idx="11">
                  <c:v>0.62062596999999997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D0-410C-B203-60AF7EF0E342}"/>
            </c:ext>
          </c:extLst>
        </c:ser>
        <c:ser>
          <c:idx val="7"/>
          <c:order val="7"/>
          <c:tx>
            <c:strRef>
              <c:f>'TwA 2018 ct'!$I$1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ct'!$I$2:$I$13</c:f>
              <c:numCache>
                <c:formatCode>0.00</c:formatCode>
                <c:ptCount val="12"/>
                <c:pt idx="0">
                  <c:v>0.2483899</c:v>
                </c:pt>
                <c:pt idx="1">
                  <c:v>0.30796546000000002</c:v>
                </c:pt>
                <c:pt idx="2">
                  <c:v>0.63684291000000004</c:v>
                </c:pt>
                <c:pt idx="3">
                  <c:v>0.83461607000000004</c:v>
                </c:pt>
                <c:pt idx="4">
                  <c:v>0.83753549999999999</c:v>
                </c:pt>
                <c:pt idx="5">
                  <c:v>0.79603325999999996</c:v>
                </c:pt>
                <c:pt idx="6">
                  <c:v>0.72448277000000005</c:v>
                </c:pt>
                <c:pt idx="7">
                  <c:v>0.62929928000000002</c:v>
                </c:pt>
                <c:pt idx="8">
                  <c:v>0.53077525000000003</c:v>
                </c:pt>
                <c:pt idx="9">
                  <c:v>0.42156261</c:v>
                </c:pt>
                <c:pt idx="10">
                  <c:v>0.31697758999999998</c:v>
                </c:pt>
                <c:pt idx="11">
                  <c:v>0.20032352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0-410C-B203-60AF7EF0E342}"/>
            </c:ext>
          </c:extLst>
        </c:ser>
        <c:ser>
          <c:idx val="8"/>
          <c:order val="8"/>
          <c:tx>
            <c:strRef>
              <c:f>'TwA 2018 ct'!$J$1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ct'!$J$2:$J$13</c:f>
              <c:numCache>
                <c:formatCode>0.00</c:formatCode>
                <c:ptCount val="12"/>
                <c:pt idx="0">
                  <c:v>0.23740125000000001</c:v>
                </c:pt>
                <c:pt idx="1">
                  <c:v>0.29414949000000001</c:v>
                </c:pt>
                <c:pt idx="2">
                  <c:v>0.61787378999999998</c:v>
                </c:pt>
                <c:pt idx="3">
                  <c:v>0.75551301000000004</c:v>
                </c:pt>
                <c:pt idx="4">
                  <c:v>0.71671176000000003</c:v>
                </c:pt>
                <c:pt idx="5">
                  <c:v>0.63373411000000002</c:v>
                </c:pt>
                <c:pt idx="6">
                  <c:v>0.51206344000000004</c:v>
                </c:pt>
                <c:pt idx="7">
                  <c:v>0.37975353000000001</c:v>
                </c:pt>
                <c:pt idx="8">
                  <c:v>0.24305272</c:v>
                </c:pt>
                <c:pt idx="9">
                  <c:v>0.11528059</c:v>
                </c:pt>
                <c:pt idx="10">
                  <c:v>-3.2922827000000002E-2</c:v>
                </c:pt>
                <c:pt idx="11">
                  <c:v>-0.17626633999999999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0-410C-B203-60AF7EF0E342}"/>
            </c:ext>
          </c:extLst>
        </c:ser>
        <c:ser>
          <c:idx val="9"/>
          <c:order val="9"/>
          <c:tx>
            <c:strRef>
              <c:f>'TwA 2018 ct'!$K$1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ct'!$K$2:$K$13</c:f>
              <c:numCache>
                <c:formatCode>0.00</c:formatCode>
                <c:ptCount val="12"/>
                <c:pt idx="0">
                  <c:v>0.22604261</c:v>
                </c:pt>
                <c:pt idx="1">
                  <c:v>0.28366026</c:v>
                </c:pt>
                <c:pt idx="2">
                  <c:v>0.59820633999999995</c:v>
                </c:pt>
                <c:pt idx="3">
                  <c:v>0.65784173999999995</c:v>
                </c:pt>
                <c:pt idx="4">
                  <c:v>0.57262718999999995</c:v>
                </c:pt>
                <c:pt idx="5">
                  <c:v>0.43426058000000001</c:v>
                </c:pt>
                <c:pt idx="6">
                  <c:v>0.27512073999999997</c:v>
                </c:pt>
                <c:pt idx="7">
                  <c:v>0.1091934</c:v>
                </c:pt>
                <c:pt idx="8">
                  <c:v>-4.2185056999999998E-2</c:v>
                </c:pt>
                <c:pt idx="9">
                  <c:v>-0.21384500000000001</c:v>
                </c:pt>
                <c:pt idx="10">
                  <c:v>-0.44025868000000001</c:v>
                </c:pt>
                <c:pt idx="11">
                  <c:v>-0.69432609999999995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D0-410C-B203-60AF7EF0E342}"/>
            </c:ext>
          </c:extLst>
        </c:ser>
        <c:ser>
          <c:idx val="10"/>
          <c:order val="10"/>
          <c:tx>
            <c:strRef>
              <c:f>'TwA 2018 ct'!$L$1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ct'!$A$2:$A$13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ct'!$L$2:$L$13</c:f>
              <c:numCache>
                <c:formatCode>0.00</c:formatCode>
                <c:ptCount val="12"/>
                <c:pt idx="0">
                  <c:v>0.21439368</c:v>
                </c:pt>
                <c:pt idx="1">
                  <c:v>0.2783021</c:v>
                </c:pt>
                <c:pt idx="2">
                  <c:v>0.56591320000000001</c:v>
                </c:pt>
                <c:pt idx="3">
                  <c:v>0.54049575000000005</c:v>
                </c:pt>
                <c:pt idx="4">
                  <c:v>0.40851331000000002</c:v>
                </c:pt>
                <c:pt idx="5">
                  <c:v>0.21472954999999999</c:v>
                </c:pt>
                <c:pt idx="6">
                  <c:v>2.7248191000000001E-2</c:v>
                </c:pt>
                <c:pt idx="7">
                  <c:v>-0.13246471000000001</c:v>
                </c:pt>
                <c:pt idx="8">
                  <c:v>-0.30949180999999998</c:v>
                </c:pt>
                <c:pt idx="9">
                  <c:v>-0.59037404999999998</c:v>
                </c:pt>
                <c:pt idx="10">
                  <c:v>-0.82946556999999999</c:v>
                </c:pt>
                <c:pt idx="11">
                  <c:v>-1.0492547999999999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0-410C-B203-60AF7EF0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08591"/>
        <c:axId val="1287784031"/>
      </c:lineChart>
      <c:catAx>
        <c:axId val="18745085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84031"/>
        <c:crosses val="autoZero"/>
        <c:auto val="1"/>
        <c:lblAlgn val="ctr"/>
        <c:lblOffset val="100"/>
        <c:noMultiLvlLbl val="0"/>
      </c:catAx>
      <c:valAx>
        <c:axId val="12877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2019 preformance'!$B$29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preformance'!$B$30:$B$41</c:f>
              <c:numCache>
                <c:formatCode>General</c:formatCode>
                <c:ptCount val="12"/>
                <c:pt idx="0">
                  <c:v>1.3581808270080688E-2</c:v>
                </c:pt>
                <c:pt idx="1">
                  <c:v>-4.5459389945493166E-2</c:v>
                </c:pt>
                <c:pt idx="2">
                  <c:v>-0.13921087194684476</c:v>
                </c:pt>
                <c:pt idx="3">
                  <c:v>-0.24481020027181835</c:v>
                </c:pt>
                <c:pt idx="4">
                  <c:v>-0.35732418879913536</c:v>
                </c:pt>
                <c:pt idx="5">
                  <c:v>-0.23543080468874053</c:v>
                </c:pt>
                <c:pt idx="6">
                  <c:v>-0.13415673151488527</c:v>
                </c:pt>
                <c:pt idx="7">
                  <c:v>-0.18473247548593294</c:v>
                </c:pt>
                <c:pt idx="8">
                  <c:v>-0.20950496581141451</c:v>
                </c:pt>
                <c:pt idx="9">
                  <c:v>-0.26968115517938668</c:v>
                </c:pt>
                <c:pt idx="10">
                  <c:v>-0.34501661603104045</c:v>
                </c:pt>
                <c:pt idx="11">
                  <c:v>-0.43049616282786962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C69-AFAC-3538F43C562B}"/>
            </c:ext>
          </c:extLst>
        </c:ser>
        <c:ser>
          <c:idx val="1"/>
          <c:order val="1"/>
          <c:tx>
            <c:strRef>
              <c:f>'TwA 2019 preformance'!$C$29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preformance'!$C$30:$C$41</c:f>
              <c:numCache>
                <c:formatCode>General</c:formatCode>
                <c:ptCount val="12"/>
                <c:pt idx="0">
                  <c:v>2.9344068193792306E-2</c:v>
                </c:pt>
                <c:pt idx="1">
                  <c:v>-1.0810031384481066E-2</c:v>
                </c:pt>
                <c:pt idx="2">
                  <c:v>-8.1273707301933298E-2</c:v>
                </c:pt>
                <c:pt idx="3">
                  <c:v>-0.16192963756040094</c:v>
                </c:pt>
                <c:pt idx="4">
                  <c:v>-4.0619145198469535E-2</c:v>
                </c:pt>
                <c:pt idx="5">
                  <c:v>-5.3291317181679031E-2</c:v>
                </c:pt>
                <c:pt idx="6">
                  <c:v>1.0496202331166004E-2</c:v>
                </c:pt>
                <c:pt idx="7">
                  <c:v>3.5942045488428838E-2</c:v>
                </c:pt>
                <c:pt idx="8">
                  <c:v>-5.8613968197833285E-3</c:v>
                </c:pt>
                <c:pt idx="9">
                  <c:v>-7.2684656126628028E-2</c:v>
                </c:pt>
                <c:pt idx="10">
                  <c:v>-0.16092708646763265</c:v>
                </c:pt>
                <c:pt idx="11">
                  <c:v>-0.26927558307286942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A-4C69-AFAC-3538F43C562B}"/>
            </c:ext>
          </c:extLst>
        </c:ser>
        <c:ser>
          <c:idx val="2"/>
          <c:order val="2"/>
          <c:tx>
            <c:strRef>
              <c:f>'TwA 2019 preformance'!$D$29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preformance'!$D$30:$D$41</c:f>
              <c:numCache>
                <c:formatCode>General</c:formatCode>
                <c:ptCount val="12"/>
                <c:pt idx="0">
                  <c:v>4.5096334061385628E-2</c:v>
                </c:pt>
                <c:pt idx="1">
                  <c:v>2.393980926147497E-2</c:v>
                </c:pt>
                <c:pt idx="2">
                  <c:v>-2.3208556126786479E-2</c:v>
                </c:pt>
                <c:pt idx="3">
                  <c:v>-4.2704060057844447E-2</c:v>
                </c:pt>
                <c:pt idx="4">
                  <c:v>3.3073693616875205E-2</c:v>
                </c:pt>
                <c:pt idx="5">
                  <c:v>0.10024777818025878</c:v>
                </c:pt>
                <c:pt idx="6">
                  <c:v>0.22237171245322562</c:v>
                </c:pt>
                <c:pt idx="7">
                  <c:v>0.20952869012125688</c:v>
                </c:pt>
                <c:pt idx="8">
                  <c:v>0.14404817852219517</c:v>
                </c:pt>
                <c:pt idx="9">
                  <c:v>4.5904343391923112E-2</c:v>
                </c:pt>
                <c:pt idx="10">
                  <c:v>-5.7177199709968506E-2</c:v>
                </c:pt>
                <c:pt idx="11">
                  <c:v>-0.16607071564336925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A-4C69-AFAC-3538F43C562B}"/>
            </c:ext>
          </c:extLst>
        </c:ser>
        <c:ser>
          <c:idx val="3"/>
          <c:order val="3"/>
          <c:tx>
            <c:strRef>
              <c:f>'TwA 2019 preformance'!$E$29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preformance'!$E$30:$E$41</c:f>
              <c:numCache>
                <c:formatCode>General</c:formatCode>
                <c:ptCount val="12"/>
                <c:pt idx="0">
                  <c:v>6.0887300591109868E-2</c:v>
                </c:pt>
                <c:pt idx="1">
                  <c:v>5.8874567554049795E-2</c:v>
                </c:pt>
                <c:pt idx="2">
                  <c:v>3.5047000390032432E-2</c:v>
                </c:pt>
                <c:pt idx="3">
                  <c:v>0.12904611086095411</c:v>
                </c:pt>
                <c:pt idx="4">
                  <c:v>0.13590334373877219</c:v>
                </c:pt>
                <c:pt idx="5">
                  <c:v>0.33009661646743604</c:v>
                </c:pt>
                <c:pt idx="6">
                  <c:v>0.38476990942909589</c:v>
                </c:pt>
                <c:pt idx="7">
                  <c:v>0.328423948386252</c:v>
                </c:pt>
                <c:pt idx="8">
                  <c:v>0.2407229872370058</c:v>
                </c:pt>
                <c:pt idx="9">
                  <c:v>0.14735253711405946</c:v>
                </c:pt>
                <c:pt idx="10">
                  <c:v>4.8245833684906772E-2</c:v>
                </c:pt>
                <c:pt idx="11">
                  <c:v>-5.7789175645352485E-2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A-4C69-AFAC-3538F43C562B}"/>
            </c:ext>
          </c:extLst>
        </c:ser>
        <c:ser>
          <c:idx val="4"/>
          <c:order val="4"/>
          <c:tx>
            <c:strRef>
              <c:f>'TwA 2019 preformance'!$F$29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preformance'!$F$30:$F$41</c:f>
              <c:numCache>
                <c:formatCode>General</c:formatCode>
                <c:ptCount val="12"/>
                <c:pt idx="0">
                  <c:v>7.6766982246434301E-2</c:v>
                </c:pt>
                <c:pt idx="1">
                  <c:v>9.4061779331644779E-2</c:v>
                </c:pt>
                <c:pt idx="2">
                  <c:v>9.4541337462560535E-2</c:v>
                </c:pt>
                <c:pt idx="3">
                  <c:v>0.21735909696652228</c:v>
                </c:pt>
                <c:pt idx="4">
                  <c:v>0.34113316113215425</c:v>
                </c:pt>
                <c:pt idx="5">
                  <c:v>0.5213394762198017</c:v>
                </c:pt>
                <c:pt idx="6">
                  <c:v>0.50575936350894701</c:v>
                </c:pt>
                <c:pt idx="7">
                  <c:v>0.42213030201392765</c:v>
                </c:pt>
                <c:pt idx="8">
                  <c:v>0.34769151221817468</c:v>
                </c:pt>
                <c:pt idx="9">
                  <c:v>0.26635389088800504</c:v>
                </c:pt>
                <c:pt idx="10">
                  <c:v>0.15646584408968303</c:v>
                </c:pt>
                <c:pt idx="11">
                  <c:v>9.5240534837418046E-3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A-4C69-AFAC-3538F43C562B}"/>
            </c:ext>
          </c:extLst>
        </c:ser>
        <c:ser>
          <c:idx val="5"/>
          <c:order val="5"/>
          <c:tx>
            <c:strRef>
              <c:f>'TwA 2019 preformance'!$G$29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preformance'!$G$30:$G$41</c:f>
              <c:numCache>
                <c:formatCode>General</c:formatCode>
                <c:ptCount val="12"/>
                <c:pt idx="0">
                  <c:v>9.2786717925776599E-2</c:v>
                </c:pt>
                <c:pt idx="1">
                  <c:v>0.12958224179374958</c:v>
                </c:pt>
                <c:pt idx="2">
                  <c:v>0.2040800061328939</c:v>
                </c:pt>
                <c:pt idx="3">
                  <c:v>0.29921099991193451</c:v>
                </c:pt>
                <c:pt idx="4">
                  <c:v>0.52365352674277343</c:v>
                </c:pt>
                <c:pt idx="5">
                  <c:v>0.64797948306562225</c:v>
                </c:pt>
                <c:pt idx="6">
                  <c:v>0.5889486320383831</c:v>
                </c:pt>
                <c:pt idx="7">
                  <c:v>0.52981221086328689</c:v>
                </c:pt>
                <c:pt idx="8">
                  <c:v>0.46612602519173874</c:v>
                </c:pt>
                <c:pt idx="9">
                  <c:v>0.35460856770366905</c:v>
                </c:pt>
                <c:pt idx="10">
                  <c:v>0.17417164802986113</c:v>
                </c:pt>
                <c:pt idx="11">
                  <c:v>-0.10135364943094208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A-4C69-AFAC-3538F43C562B}"/>
            </c:ext>
          </c:extLst>
        </c:ser>
        <c:ser>
          <c:idx val="6"/>
          <c:order val="6"/>
          <c:tx>
            <c:strRef>
              <c:f>'TwA 2019 preformance'!$H$29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preformance'!$H$30:$H$41</c:f>
              <c:numCache>
                <c:formatCode>General</c:formatCode>
                <c:ptCount val="12"/>
                <c:pt idx="0">
                  <c:v>0.10900050862732572</c:v>
                </c:pt>
                <c:pt idx="1">
                  <c:v>0.16551818147010708</c:v>
                </c:pt>
                <c:pt idx="2">
                  <c:v>0.28002853685569501</c:v>
                </c:pt>
                <c:pt idx="3">
                  <c:v>0.4503401225506688</c:v>
                </c:pt>
                <c:pt idx="4">
                  <c:v>0.6973404810034165</c:v>
                </c:pt>
                <c:pt idx="5">
                  <c:v>0.69627849214790127</c:v>
                </c:pt>
                <c:pt idx="6">
                  <c:v>0.66530373270876098</c:v>
                </c:pt>
                <c:pt idx="7">
                  <c:v>0.61672742063748553</c:v>
                </c:pt>
                <c:pt idx="8">
                  <c:v>0.5025022460711962</c:v>
                </c:pt>
                <c:pt idx="9">
                  <c:v>0.28536029766539628</c:v>
                </c:pt>
                <c:pt idx="10">
                  <c:v>-0.15937912975305193</c:v>
                </c:pt>
                <c:pt idx="11">
                  <c:v>-1.1127647480555587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A-4C69-AFAC-3538F43C562B}"/>
            </c:ext>
          </c:extLst>
        </c:ser>
        <c:ser>
          <c:idx val="7"/>
          <c:order val="7"/>
          <c:tx>
            <c:strRef>
              <c:f>'TwA 2019 preformance'!$I$29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preformance'!$I$30:$I$41</c:f>
              <c:numCache>
                <c:formatCode>General</c:formatCode>
                <c:ptCount val="12"/>
                <c:pt idx="0">
                  <c:v>0.12546500297795157</c:v>
                </c:pt>
                <c:pt idx="1">
                  <c:v>0.2019315479079701</c:v>
                </c:pt>
                <c:pt idx="2">
                  <c:v>0.350989561498189</c:v>
                </c:pt>
                <c:pt idx="3">
                  <c:v>0.59862442900744872</c:v>
                </c:pt>
                <c:pt idx="4">
                  <c:v>0.76221329634796298</c:v>
                </c:pt>
                <c:pt idx="5">
                  <c:v>0.74548799778448505</c:v>
                </c:pt>
                <c:pt idx="6">
                  <c:v>0.70875540492384814</c:v>
                </c:pt>
                <c:pt idx="7">
                  <c:v>0.57174104611253784</c:v>
                </c:pt>
                <c:pt idx="8">
                  <c:v>0.20834117397616123</c:v>
                </c:pt>
                <c:pt idx="9">
                  <c:v>-1.1552531996169888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A-4C69-AFAC-3538F43C562B}"/>
            </c:ext>
          </c:extLst>
        </c:ser>
        <c:ser>
          <c:idx val="8"/>
          <c:order val="8"/>
          <c:tx>
            <c:strRef>
              <c:f>'TwA 2019 preformance'!$J$29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preformance'!$J$30:$J$41</c:f>
              <c:numCache>
                <c:formatCode>General</c:formatCode>
                <c:ptCount val="12"/>
                <c:pt idx="0">
                  <c:v>0.14224051520741204</c:v>
                </c:pt>
                <c:pt idx="1">
                  <c:v>0.23886727308501091</c:v>
                </c:pt>
                <c:pt idx="2">
                  <c:v>0.4426525170536918</c:v>
                </c:pt>
                <c:pt idx="3">
                  <c:v>0.73849104180541603</c:v>
                </c:pt>
                <c:pt idx="4">
                  <c:v>0.79148905846555018</c:v>
                </c:pt>
                <c:pt idx="5">
                  <c:v>0.77300236859666072</c:v>
                </c:pt>
                <c:pt idx="6">
                  <c:v>0.61504434961279675</c:v>
                </c:pt>
                <c:pt idx="7">
                  <c:v>-5.3122998932764141E-2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A-4C69-AFAC-3538F43C562B}"/>
            </c:ext>
          </c:extLst>
        </c:ser>
        <c:ser>
          <c:idx val="9"/>
          <c:order val="9"/>
          <c:tx>
            <c:strRef>
              <c:f>'TwA 2019 preformance'!$K$29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preformance'!$K$30:$K$41</c:f>
              <c:numCache>
                <c:formatCode>General</c:formatCode>
                <c:ptCount val="12"/>
                <c:pt idx="0">
                  <c:v>0.1593906774253821</c:v>
                </c:pt>
                <c:pt idx="1">
                  <c:v>0.28859052358234372</c:v>
                </c:pt>
                <c:pt idx="2">
                  <c:v>0.552725781265205</c:v>
                </c:pt>
                <c:pt idx="3">
                  <c:v>0.80712840057339252</c:v>
                </c:pt>
                <c:pt idx="4">
                  <c:v>0.81785300039483766</c:v>
                </c:pt>
                <c:pt idx="5">
                  <c:v>0.69006877829118052</c:v>
                </c:pt>
                <c:pt idx="6">
                  <c:v>-0.44159553608413693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DA-4C69-AFAC-3538F43C562B}"/>
            </c:ext>
          </c:extLst>
        </c:ser>
        <c:ser>
          <c:idx val="10"/>
          <c:order val="10"/>
          <c:tx>
            <c:strRef>
              <c:f>'TwA 2019 preformance'!$L$29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preformance'!$L$30:$L$41</c:f>
              <c:numCache>
                <c:formatCode>General</c:formatCode>
                <c:ptCount val="12"/>
                <c:pt idx="0">
                  <c:v>0.17698424172443825</c:v>
                </c:pt>
                <c:pt idx="1">
                  <c:v>0.34017599979745983</c:v>
                </c:pt>
                <c:pt idx="2">
                  <c:v>0.66446668125893227</c:v>
                </c:pt>
                <c:pt idx="3">
                  <c:v>0.83760368310163635</c:v>
                </c:pt>
                <c:pt idx="4">
                  <c:v>0.78490608612002766</c:v>
                </c:pt>
                <c:pt idx="5">
                  <c:v>-0.13703084804235841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DA-4C69-AFAC-3538F43C562B}"/>
            </c:ext>
          </c:extLst>
        </c:ser>
        <c:ser>
          <c:idx val="11"/>
          <c:order val="11"/>
          <c:tx>
            <c:strRef>
              <c:f>'TwA 2019 preformance'!$M$29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2019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2019 preformance'!$M$30:$M$41</c:f>
              <c:numCache>
                <c:formatCode>General</c:formatCode>
                <c:ptCount val="12"/>
                <c:pt idx="0">
                  <c:v>0.17698424172443825</c:v>
                </c:pt>
                <c:pt idx="1">
                  <c:v>0.34017599979745983</c:v>
                </c:pt>
                <c:pt idx="2">
                  <c:v>0.66446668125893227</c:v>
                </c:pt>
                <c:pt idx="3">
                  <c:v>0.83760368310163635</c:v>
                </c:pt>
                <c:pt idx="4">
                  <c:v>0.81785300039483766</c:v>
                </c:pt>
                <c:pt idx="5">
                  <c:v>0.77300236859666072</c:v>
                </c:pt>
                <c:pt idx="6">
                  <c:v>0.70875540492384814</c:v>
                </c:pt>
                <c:pt idx="7">
                  <c:v>0.61672742063748553</c:v>
                </c:pt>
                <c:pt idx="8">
                  <c:v>0.5025022460711962</c:v>
                </c:pt>
                <c:pt idx="9">
                  <c:v>0.35460856770366905</c:v>
                </c:pt>
                <c:pt idx="10">
                  <c:v>0.17417164802986113</c:v>
                </c:pt>
                <c:pt idx="11">
                  <c:v>9.5240534837418046E-3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2-4244-BDC5-59D423A8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98608"/>
        <c:axId val="1293777903"/>
      </c:lineChart>
      <c:catAx>
        <c:axId val="349898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77903"/>
        <c:crosses val="autoZero"/>
        <c:auto val="1"/>
        <c:lblAlgn val="ctr"/>
        <c:lblOffset val="100"/>
        <c:noMultiLvlLbl val="0"/>
      </c:catAx>
      <c:valAx>
        <c:axId val="1293777903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'TwA 2018 preformance'!$B$29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preformance'!$B$30:$B$41</c:f>
              <c:numCache>
                <c:formatCode>General</c:formatCode>
                <c:ptCount val="12"/>
                <c:pt idx="0">
                  <c:v>0.1545867263512283</c:v>
                </c:pt>
                <c:pt idx="1">
                  <c:v>0.19532023892055453</c:v>
                </c:pt>
                <c:pt idx="2">
                  <c:v>0.20540864266282852</c:v>
                </c:pt>
                <c:pt idx="3">
                  <c:v>0.26893304550519509</c:v>
                </c:pt>
                <c:pt idx="4">
                  <c:v>0.16782297102500604</c:v>
                </c:pt>
                <c:pt idx="5">
                  <c:v>2.6532342026836411E-3</c:v>
                </c:pt>
                <c:pt idx="6">
                  <c:v>-0.15779173517467537</c:v>
                </c:pt>
                <c:pt idx="7">
                  <c:v>-0.31777695816752399</c:v>
                </c:pt>
                <c:pt idx="8">
                  <c:v>-0.4770004560381631</c:v>
                </c:pt>
                <c:pt idx="9">
                  <c:v>-0.63819672618747481</c:v>
                </c:pt>
                <c:pt idx="10">
                  <c:v>-0.80594095757975159</c:v>
                </c:pt>
                <c:pt idx="11">
                  <c:v>-0.97882743989671872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43FE-B9AF-DDA86D85792B}"/>
            </c:ext>
          </c:extLst>
        </c:ser>
        <c:ser>
          <c:idx val="1"/>
          <c:order val="1"/>
          <c:tx>
            <c:strRef>
              <c:f>'TwA 2018 preformance'!$C$29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preformance'!$C$30:$C$41</c:f>
              <c:numCache>
                <c:formatCode>General</c:formatCode>
                <c:ptCount val="12"/>
                <c:pt idx="0">
                  <c:v>0.17278547206413375</c:v>
                </c:pt>
                <c:pt idx="1">
                  <c:v>0.23029184729187016</c:v>
                </c:pt>
                <c:pt idx="2">
                  <c:v>0.27167821157953925</c:v>
                </c:pt>
                <c:pt idx="3">
                  <c:v>0.36453027851225511</c:v>
                </c:pt>
                <c:pt idx="4">
                  <c:v>0.21108993334420054</c:v>
                </c:pt>
                <c:pt idx="5">
                  <c:v>5.520069129993433E-2</c:v>
                </c:pt>
                <c:pt idx="6">
                  <c:v>-9.2118609029262943E-2</c:v>
                </c:pt>
                <c:pt idx="7">
                  <c:v>-0.2402498032361004</c:v>
                </c:pt>
                <c:pt idx="8">
                  <c:v>-0.39171716422610425</c:v>
                </c:pt>
                <c:pt idx="9">
                  <c:v>-0.55155173424350812</c:v>
                </c:pt>
                <c:pt idx="10">
                  <c:v>-0.72242441846053929</c:v>
                </c:pt>
                <c:pt idx="11">
                  <c:v>-0.90185193370272498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43FE-B9AF-DDA86D85792B}"/>
            </c:ext>
          </c:extLst>
        </c:ser>
        <c:ser>
          <c:idx val="2"/>
          <c:order val="2"/>
          <c:tx>
            <c:strRef>
              <c:f>'TwA 2018 preformance'!$D$29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preformance'!$D$30:$D$41</c:f>
              <c:numCache>
                <c:formatCode>General</c:formatCode>
                <c:ptCount val="12"/>
                <c:pt idx="0">
                  <c:v>0.19086950103136441</c:v>
                </c:pt>
                <c:pt idx="1">
                  <c:v>0.26620610733356354</c:v>
                </c:pt>
                <c:pt idx="2">
                  <c:v>0.34213842240319087</c:v>
                </c:pt>
                <c:pt idx="3">
                  <c:v>0.43088001022781347</c:v>
                </c:pt>
                <c:pt idx="4">
                  <c:v>0.25645458681599881</c:v>
                </c:pt>
                <c:pt idx="5">
                  <c:v>0.1171749500235046</c:v>
                </c:pt>
                <c:pt idx="6">
                  <c:v>-1.6451199878590249E-2</c:v>
                </c:pt>
                <c:pt idx="7">
                  <c:v>-0.15623383303791716</c:v>
                </c:pt>
                <c:pt idx="8">
                  <c:v>-0.30425602839765531</c:v>
                </c:pt>
                <c:pt idx="9">
                  <c:v>-0.471137571580652</c:v>
                </c:pt>
                <c:pt idx="10">
                  <c:v>-0.65513411307156666</c:v>
                </c:pt>
                <c:pt idx="11">
                  <c:v>-0.85270910940597366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43FE-B9AF-DDA86D85792B}"/>
            </c:ext>
          </c:extLst>
        </c:ser>
        <c:ser>
          <c:idx val="3"/>
          <c:order val="3"/>
          <c:tx>
            <c:strRef>
              <c:f>'TwA 2018 preformance'!$E$29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preformance'!$E$30:$E$41</c:f>
              <c:numCache>
                <c:formatCode>General</c:formatCode>
                <c:ptCount val="12"/>
                <c:pt idx="0">
                  <c:v>0.20892016658205526</c:v>
                </c:pt>
                <c:pt idx="1">
                  <c:v>0.30338981833488249</c:v>
                </c:pt>
                <c:pt idx="2">
                  <c:v>0.41750185563496012</c:v>
                </c:pt>
                <c:pt idx="3">
                  <c:v>0.46630104800574329</c:v>
                </c:pt>
                <c:pt idx="4">
                  <c:v>0.30840786164319678</c:v>
                </c:pt>
                <c:pt idx="5">
                  <c:v>0.18907379928671086</c:v>
                </c:pt>
                <c:pt idx="6">
                  <c:v>6.4709480500033695E-2</c:v>
                </c:pt>
                <c:pt idx="7">
                  <c:v>-6.8938257956561833E-2</c:v>
                </c:pt>
                <c:pt idx="8">
                  <c:v>-0.22546913097264423</c:v>
                </c:pt>
                <c:pt idx="9">
                  <c:v>-0.41600729120367336</c:v>
                </c:pt>
                <c:pt idx="10">
                  <c:v>-0.63447159575106893</c:v>
                </c:pt>
                <c:pt idx="11">
                  <c:v>-0.88114336598413956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1-43FE-B9AF-DDA86D85792B}"/>
            </c:ext>
          </c:extLst>
        </c:ser>
        <c:ser>
          <c:idx val="4"/>
          <c:order val="4"/>
          <c:tx>
            <c:strRef>
              <c:f>'TwA 2018 preformance'!$F$29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preformance'!$F$30:$F$41</c:f>
              <c:numCache>
                <c:formatCode>General</c:formatCode>
                <c:ptCount val="12"/>
                <c:pt idx="0">
                  <c:v>0.22702359832944932</c:v>
                </c:pt>
                <c:pt idx="1">
                  <c:v>0.34224697719678449</c:v>
                </c:pt>
                <c:pt idx="2">
                  <c:v>0.49780761921421879</c:v>
                </c:pt>
                <c:pt idx="3">
                  <c:v>0.50598876224105827</c:v>
                </c:pt>
                <c:pt idx="4">
                  <c:v>0.36991331758256335</c:v>
                </c:pt>
                <c:pt idx="5">
                  <c:v>0.26604615674670867</c:v>
                </c:pt>
                <c:pt idx="6">
                  <c:v>0.14993670302104961</c:v>
                </c:pt>
                <c:pt idx="7">
                  <c:v>1.0714599180273936E-2</c:v>
                </c:pt>
                <c:pt idx="8">
                  <c:v>-0.1804713119769086</c:v>
                </c:pt>
                <c:pt idx="9">
                  <c:v>-0.42675592089750164</c:v>
                </c:pt>
                <c:pt idx="10">
                  <c:v>-0.73484819542205526</c:v>
                </c:pt>
                <c:pt idx="11">
                  <c:v>-1.0942245946853439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1-43FE-B9AF-DDA86D85792B}"/>
            </c:ext>
          </c:extLst>
        </c:ser>
        <c:ser>
          <c:idx val="5"/>
          <c:order val="5"/>
          <c:tx>
            <c:strRef>
              <c:f>'TwA 2018 preformance'!$G$29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preformance'!$G$30:$G$41</c:f>
              <c:numCache>
                <c:formatCode>General</c:formatCode>
                <c:ptCount val="12"/>
                <c:pt idx="0">
                  <c:v>0.24527247953718739</c:v>
                </c:pt>
                <c:pt idx="1">
                  <c:v>0.3832894135130453</c:v>
                </c:pt>
                <c:pt idx="2">
                  <c:v>0.58101019698517331</c:v>
                </c:pt>
                <c:pt idx="3">
                  <c:v>0.54834778684182295</c:v>
                </c:pt>
                <c:pt idx="4">
                  <c:v>0.43764741218169545</c:v>
                </c:pt>
                <c:pt idx="5">
                  <c:v>0.34661743347994001</c:v>
                </c:pt>
                <c:pt idx="6">
                  <c:v>0.23145579903932295</c:v>
                </c:pt>
                <c:pt idx="7">
                  <c:v>5.2883523553819173E-2</c:v>
                </c:pt>
                <c:pt idx="8">
                  <c:v>-0.21249282229020555</c:v>
                </c:pt>
                <c:pt idx="9">
                  <c:v>-0.59194755237527774</c:v>
                </c:pt>
                <c:pt idx="10">
                  <c:v>-1.0774342503858538</c:v>
                </c:pt>
                <c:pt idx="11">
                  <c:v>-1.7479599425800101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1-43FE-B9AF-DDA86D85792B}"/>
            </c:ext>
          </c:extLst>
        </c:ser>
        <c:ser>
          <c:idx val="6"/>
          <c:order val="6"/>
          <c:tx>
            <c:strRef>
              <c:f>'TwA 2018 preformance'!$H$29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preformance'!$H$30:$H$41</c:f>
              <c:numCache>
                <c:formatCode>General</c:formatCode>
                <c:ptCount val="12"/>
                <c:pt idx="0">
                  <c:v>0.26376701808382852</c:v>
                </c:pt>
                <c:pt idx="1">
                  <c:v>0.42715484447862867</c:v>
                </c:pt>
                <c:pt idx="2">
                  <c:v>0.6721473518545249</c:v>
                </c:pt>
                <c:pt idx="3">
                  <c:v>0.59612264206816312</c:v>
                </c:pt>
                <c:pt idx="4">
                  <c:v>0.50926233798535991</c:v>
                </c:pt>
                <c:pt idx="5">
                  <c:v>0.42521147873902893</c:v>
                </c:pt>
                <c:pt idx="6">
                  <c:v>0.28098927689558373</c:v>
                </c:pt>
                <c:pt idx="7">
                  <c:v>1.9669323604330019E-2</c:v>
                </c:pt>
                <c:pt idx="8">
                  <c:v>-0.41925259969659756</c:v>
                </c:pt>
                <c:pt idx="9">
                  <c:v>-1.0975984251942703</c:v>
                </c:pt>
                <c:pt idx="10">
                  <c:v>-2.2122086937549064</c:v>
                </c:pt>
                <c:pt idx="11">
                  <c:v>-3.7472811522856513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1-43FE-B9AF-DDA86D85792B}"/>
            </c:ext>
          </c:extLst>
        </c:ser>
        <c:ser>
          <c:idx val="7"/>
          <c:order val="7"/>
          <c:tx>
            <c:strRef>
              <c:f>'TwA 2018 preformance'!$I$29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preformance'!$I$30:$I$41</c:f>
              <c:numCache>
                <c:formatCode>General</c:formatCode>
                <c:ptCount val="12"/>
                <c:pt idx="0">
                  <c:v>0.28262020315640851</c:v>
                </c:pt>
                <c:pt idx="1">
                  <c:v>0.4746174132644615</c:v>
                </c:pt>
                <c:pt idx="2">
                  <c:v>0.72455706541508014</c:v>
                </c:pt>
                <c:pt idx="3">
                  <c:v>0.64680870570824256</c:v>
                </c:pt>
                <c:pt idx="4">
                  <c:v>0.58055836439171826</c:v>
                </c:pt>
                <c:pt idx="5">
                  <c:v>0.4893761097369223</c:v>
                </c:pt>
                <c:pt idx="6">
                  <c:v>0.26117180122861994</c:v>
                </c:pt>
                <c:pt idx="7">
                  <c:v>-0.20625310424636112</c:v>
                </c:pt>
                <c:pt idx="8">
                  <c:v>-1.1155961774781322</c:v>
                </c:pt>
                <c:pt idx="9">
                  <c:v>-2.9556349885963558</c:v>
                </c:pt>
                <c:pt idx="10">
                  <c:v>-6.5289527250175645</c:v>
                </c:pt>
                <c:pt idx="11">
                  <c:v>-15.419012705048312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1-43FE-B9AF-DDA86D85792B}"/>
            </c:ext>
          </c:extLst>
        </c:ser>
        <c:ser>
          <c:idx val="8"/>
          <c:order val="8"/>
          <c:tx>
            <c:strRef>
              <c:f>'TwA 2018 preformance'!$J$29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preformance'!$J$30:$J$41</c:f>
              <c:numCache>
                <c:formatCode>General</c:formatCode>
                <c:ptCount val="12"/>
                <c:pt idx="0">
                  <c:v>0.30195886078948614</c:v>
                </c:pt>
                <c:pt idx="1">
                  <c:v>0.526524931251793</c:v>
                </c:pt>
                <c:pt idx="2">
                  <c:v>0.74944994834624723</c:v>
                </c:pt>
                <c:pt idx="3">
                  <c:v>0.6923284087457342</c:v>
                </c:pt>
                <c:pt idx="4">
                  <c:v>0.6401272946881742</c:v>
                </c:pt>
                <c:pt idx="5">
                  <c:v>0.49565780828808476</c:v>
                </c:pt>
                <c:pt idx="6">
                  <c:v>6.3422092778191705E-2</c:v>
                </c:pt>
                <c:pt idx="7">
                  <c:v>-1.0467011853714696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1-43FE-B9AF-DDA86D85792B}"/>
            </c:ext>
          </c:extLst>
        </c:ser>
        <c:ser>
          <c:idx val="9"/>
          <c:order val="9"/>
          <c:tx>
            <c:strRef>
              <c:f>'TwA 2018 preformance'!$K$29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preformance'!$K$30:$K$41</c:f>
              <c:numCache>
                <c:formatCode>General</c:formatCode>
                <c:ptCount val="12"/>
                <c:pt idx="0">
                  <c:v>0.32193078110361584</c:v>
                </c:pt>
                <c:pt idx="1">
                  <c:v>0.58355844417543723</c:v>
                </c:pt>
                <c:pt idx="2">
                  <c:v>0.76993359849713394</c:v>
                </c:pt>
                <c:pt idx="3">
                  <c:v>0.73222836240217903</c:v>
                </c:pt>
                <c:pt idx="4">
                  <c:v>0.67221703181785697</c:v>
                </c:pt>
                <c:pt idx="5">
                  <c:v>0.34405598131886622</c:v>
                </c:pt>
                <c:pt idx="6">
                  <c:v>-0.89276613606084376</c:v>
                </c:pt>
                <c:pt idx="7">
                  <c:v>-7.7736108592643882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1-43FE-B9AF-DDA86D85792B}"/>
            </c:ext>
          </c:extLst>
        </c:ser>
        <c:ser>
          <c:idx val="10"/>
          <c:order val="10"/>
          <c:tx>
            <c:strRef>
              <c:f>'TwA 2018 preformance'!$L$29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preformance'!$L$30:$L$41</c:f>
              <c:numCache>
                <c:formatCode>General</c:formatCode>
                <c:ptCount val="12"/>
                <c:pt idx="0">
                  <c:v>0.34271554086855549</c:v>
                </c:pt>
                <c:pt idx="1">
                  <c:v>0.64558082745333223</c:v>
                </c:pt>
                <c:pt idx="2">
                  <c:v>0.78901379222113921</c:v>
                </c:pt>
                <c:pt idx="3">
                  <c:v>0.7651397073890035</c:v>
                </c:pt>
                <c:pt idx="4">
                  <c:v>0.61665883052867965</c:v>
                </c:pt>
                <c:pt idx="5">
                  <c:v>-0.50960722452964669</c:v>
                </c:pt>
                <c:pt idx="6">
                  <c:v>-24.573052207392408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1-43FE-B9AF-DDA86D85792B}"/>
            </c:ext>
          </c:extLst>
        </c:ser>
        <c:ser>
          <c:idx val="11"/>
          <c:order val="11"/>
          <c:tx>
            <c:strRef>
              <c:f>'TwA 2018 preformance'!$M$29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'TwA 2018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'TwA 2018 preformance'!$M$30:$M$41</c:f>
              <c:numCache>
                <c:formatCode>General</c:formatCode>
                <c:ptCount val="12"/>
                <c:pt idx="0">
                  <c:v>0.34271554086855549</c:v>
                </c:pt>
                <c:pt idx="1">
                  <c:v>0.64558082745333223</c:v>
                </c:pt>
                <c:pt idx="2">
                  <c:v>0.78901379222113921</c:v>
                </c:pt>
                <c:pt idx="3">
                  <c:v>0.7651397073890035</c:v>
                </c:pt>
                <c:pt idx="4">
                  <c:v>0.67221703181785697</c:v>
                </c:pt>
                <c:pt idx="5">
                  <c:v>0.49565780828808476</c:v>
                </c:pt>
                <c:pt idx="6">
                  <c:v>0.28098927689558373</c:v>
                </c:pt>
                <c:pt idx="7">
                  <c:v>5.2883523553819173E-2</c:v>
                </c:pt>
                <c:pt idx="8">
                  <c:v>-0.1804713119769086</c:v>
                </c:pt>
                <c:pt idx="9">
                  <c:v>-0.41600729120367336</c:v>
                </c:pt>
                <c:pt idx="10">
                  <c:v>-0.63447159575106893</c:v>
                </c:pt>
                <c:pt idx="11">
                  <c:v>-0.85270910940597366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FBA-81F0-EC0A6945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83520"/>
        <c:axId val="263481440"/>
      </c:lineChart>
      <c:catAx>
        <c:axId val="3499835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81440"/>
        <c:crosses val="autoZero"/>
        <c:auto val="1"/>
        <c:lblAlgn val="ctr"/>
        <c:lblOffset val="100"/>
        <c:noMultiLvlLbl val="0"/>
      </c:catAx>
      <c:valAx>
        <c:axId val="263481440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'Stoefoe preformance'!$B$29</c:f>
              <c:strCache>
                <c:ptCount val="1"/>
                <c:pt idx="0">
                  <c:v>-10.00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preformance'!$B$30:$B$41</c:f>
              <c:numCache>
                <c:formatCode>General</c:formatCode>
                <c:ptCount val="12"/>
                <c:pt idx="0">
                  <c:v>0.19822707838806733</c:v>
                </c:pt>
                <c:pt idx="1">
                  <c:v>0.37519190924626789</c:v>
                </c:pt>
                <c:pt idx="2">
                  <c:v>0.50619963827235592</c:v>
                </c:pt>
                <c:pt idx="3">
                  <c:v>0.59085148675785748</c:v>
                </c:pt>
                <c:pt idx="4">
                  <c:v>0.49278947525218342</c:v>
                </c:pt>
                <c:pt idx="5">
                  <c:v>0.34868097539214155</c:v>
                </c:pt>
                <c:pt idx="6">
                  <c:v>0.20984925977908353</c:v>
                </c:pt>
                <c:pt idx="7">
                  <c:v>8.8946228590716145E-2</c:v>
                </c:pt>
                <c:pt idx="8">
                  <c:v>-3.0096782957725113E-2</c:v>
                </c:pt>
                <c:pt idx="9">
                  <c:v>-0.14960007318991708</c:v>
                </c:pt>
                <c:pt idx="10">
                  <c:v>-0.26923556372900076</c:v>
                </c:pt>
                <c:pt idx="11">
                  <c:v>-0.38931371756876815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6-4D57-8C97-E07A93D90B16}"/>
            </c:ext>
          </c:extLst>
        </c:ser>
        <c:ser>
          <c:idx val="1"/>
          <c:order val="1"/>
          <c:tx>
            <c:strRef>
              <c:f>'Stoefoe preformance'!$C$29</c:f>
              <c:strCache>
                <c:ptCount val="1"/>
                <c:pt idx="0">
                  <c:v>-8.00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preformance'!$C$30:$C$41</c:f>
              <c:numCache>
                <c:formatCode>General</c:formatCode>
                <c:ptCount val="12"/>
                <c:pt idx="0">
                  <c:v>0.33719311136885732</c:v>
                </c:pt>
                <c:pt idx="1">
                  <c:v>0.57134051494479932</c:v>
                </c:pt>
                <c:pt idx="2">
                  <c:v>0.58369608397886052</c:v>
                </c:pt>
                <c:pt idx="3">
                  <c:v>0.40723902815447099</c:v>
                </c:pt>
                <c:pt idx="4">
                  <c:v>0.21728583194592319</c:v>
                </c:pt>
                <c:pt idx="5">
                  <c:v>-3.0128142809005342E-2</c:v>
                </c:pt>
                <c:pt idx="6">
                  <c:v>-0.24351316268939402</c:v>
                </c:pt>
                <c:pt idx="7">
                  <c:v>-0.45711968900684574</c:v>
                </c:pt>
                <c:pt idx="8">
                  <c:v>-0.70886551571039857</c:v>
                </c:pt>
                <c:pt idx="9">
                  <c:v>-1.019540502499845</c:v>
                </c:pt>
                <c:pt idx="10">
                  <c:v>-1.3829986429233969</c:v>
                </c:pt>
                <c:pt idx="11">
                  <c:v>-1.7674261165968639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6-4D57-8C97-E07A93D90B16}"/>
            </c:ext>
          </c:extLst>
        </c:ser>
        <c:ser>
          <c:idx val="2"/>
          <c:order val="2"/>
          <c:tx>
            <c:strRef>
              <c:f>'Stoefoe preformance'!$D$29</c:f>
              <c:strCache>
                <c:ptCount val="1"/>
                <c:pt idx="0">
                  <c:v>-6.00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preformance'!$D$30:$D$41</c:f>
              <c:numCache>
                <c:formatCode>General</c:formatCode>
                <c:ptCount val="12"/>
                <c:pt idx="0">
                  <c:v>0.22475545413125661</c:v>
                </c:pt>
                <c:pt idx="1">
                  <c:v>0.42716761956248644</c:v>
                </c:pt>
                <c:pt idx="2">
                  <c:v>0.58688776114499241</c:v>
                </c:pt>
                <c:pt idx="3">
                  <c:v>0.65366457749258178</c:v>
                </c:pt>
                <c:pt idx="4">
                  <c:v>0.53502803687254741</c:v>
                </c:pt>
                <c:pt idx="5">
                  <c:v>0.4352559342385755</c:v>
                </c:pt>
                <c:pt idx="6">
                  <c:v>0.31150913521844908</c:v>
                </c:pt>
                <c:pt idx="7">
                  <c:v>0.18966101751487388</c:v>
                </c:pt>
                <c:pt idx="8">
                  <c:v>6.4049326747489768E-2</c:v>
                </c:pt>
                <c:pt idx="9">
                  <c:v>-6.7461436101443339E-2</c:v>
                </c:pt>
                <c:pt idx="10">
                  <c:v>-0.20499787338403583</c:v>
                </c:pt>
                <c:pt idx="11">
                  <c:v>-0.34893236329811972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6-4D57-8C97-E07A93D90B16}"/>
            </c:ext>
          </c:extLst>
        </c:ser>
        <c:ser>
          <c:idx val="3"/>
          <c:order val="3"/>
          <c:tx>
            <c:strRef>
              <c:f>'Stoefoe preformance'!$E$29</c:f>
              <c:strCache>
                <c:ptCount val="1"/>
                <c:pt idx="0">
                  <c:v>-4.00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preformance'!$E$30:$E$41</c:f>
              <c:numCache>
                <c:formatCode>General</c:formatCode>
                <c:ptCount val="12"/>
                <c:pt idx="0">
                  <c:v>0.2478846578736513</c:v>
                </c:pt>
                <c:pt idx="1">
                  <c:v>0.47085705280274343</c:v>
                </c:pt>
                <c:pt idx="2">
                  <c:v>0.64523289180511545</c:v>
                </c:pt>
                <c:pt idx="3">
                  <c:v>0.65542721264211623</c:v>
                </c:pt>
                <c:pt idx="4">
                  <c:v>0.6122161031089064</c:v>
                </c:pt>
                <c:pt idx="5">
                  <c:v>0.50997516473323912</c:v>
                </c:pt>
                <c:pt idx="6">
                  <c:v>0.39978901030457986</c:v>
                </c:pt>
                <c:pt idx="7">
                  <c:v>0.28798523315457741</c:v>
                </c:pt>
                <c:pt idx="8">
                  <c:v>0.1665288928324089</c:v>
                </c:pt>
                <c:pt idx="9">
                  <c:v>4.2343499745410532E-2</c:v>
                </c:pt>
                <c:pt idx="10">
                  <c:v>-9.3296295829349757E-2</c:v>
                </c:pt>
                <c:pt idx="11">
                  <c:v>-0.2410418810487541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6-4D57-8C97-E07A93D90B16}"/>
            </c:ext>
          </c:extLst>
        </c:ser>
        <c:ser>
          <c:idx val="4"/>
          <c:order val="4"/>
          <c:tx>
            <c:strRef>
              <c:f>'Stoefoe preformance'!$F$29</c:f>
              <c:strCache>
                <c:ptCount val="1"/>
                <c:pt idx="0">
                  <c:v>-2.00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preformance'!$F$30:$F$41</c:f>
              <c:numCache>
                <c:formatCode>General</c:formatCode>
                <c:ptCount val="12"/>
                <c:pt idx="0">
                  <c:v>0.27164730354243893</c:v>
                </c:pt>
                <c:pt idx="1">
                  <c:v>0.51478588154361082</c:v>
                </c:pt>
                <c:pt idx="2">
                  <c:v>0.69462880144693928</c:v>
                </c:pt>
                <c:pt idx="3">
                  <c:v>0.67579787292801974</c:v>
                </c:pt>
                <c:pt idx="4">
                  <c:v>0.69112846162506103</c:v>
                </c:pt>
                <c:pt idx="5">
                  <c:v>0.59736131789326674</c:v>
                </c:pt>
                <c:pt idx="6">
                  <c:v>0.49920973857326933</c:v>
                </c:pt>
                <c:pt idx="7">
                  <c:v>0.39080798745557049</c:v>
                </c:pt>
                <c:pt idx="8">
                  <c:v>0.28078878111445182</c:v>
                </c:pt>
                <c:pt idx="9">
                  <c:v>0.15446847724882884</c:v>
                </c:pt>
                <c:pt idx="10">
                  <c:v>1.2814405402905595E-2</c:v>
                </c:pt>
                <c:pt idx="11">
                  <c:v>-0.15118447111594485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6-4D57-8C97-E07A93D90B16}"/>
            </c:ext>
          </c:extLst>
        </c:ser>
        <c:ser>
          <c:idx val="5"/>
          <c:order val="5"/>
          <c:tx>
            <c:strRef>
              <c:f>'Stoefoe preformance'!$G$29</c:f>
              <c:strCache>
                <c:ptCount val="1"/>
                <c:pt idx="0">
                  <c:v>0.00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preformance'!$G$30:$G$41</c:f>
              <c:numCache>
                <c:formatCode>General</c:formatCode>
                <c:ptCount val="12"/>
                <c:pt idx="0">
                  <c:v>0.29616632848344038</c:v>
                </c:pt>
                <c:pt idx="1">
                  <c:v>0.55879995515732683</c:v>
                </c:pt>
                <c:pt idx="2">
                  <c:v>0.75240417839360352</c:v>
                </c:pt>
                <c:pt idx="3">
                  <c:v>0.74601508223676061</c:v>
                </c:pt>
                <c:pt idx="4">
                  <c:v>0.74431840686865625</c:v>
                </c:pt>
                <c:pt idx="5">
                  <c:v>0.6903582082611327</c:v>
                </c:pt>
                <c:pt idx="6">
                  <c:v>0.59784611694427481</c:v>
                </c:pt>
                <c:pt idx="7">
                  <c:v>0.50731514252804244</c:v>
                </c:pt>
                <c:pt idx="8">
                  <c:v>0.39622831995929642</c:v>
                </c:pt>
                <c:pt idx="9">
                  <c:v>0.26595914148341171</c:v>
                </c:pt>
                <c:pt idx="10">
                  <c:v>0.1042115741309864</c:v>
                </c:pt>
                <c:pt idx="11">
                  <c:v>-0.10970294205626885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6-4D57-8C97-E07A93D90B16}"/>
            </c:ext>
          </c:extLst>
        </c:ser>
        <c:ser>
          <c:idx val="6"/>
          <c:order val="6"/>
          <c:tx>
            <c:strRef>
              <c:f>'Stoefoe preformance'!$H$29</c:f>
              <c:strCache>
                <c:ptCount val="1"/>
                <c:pt idx="0">
                  <c:v>2.00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preformance'!$H$30:$H$41</c:f>
              <c:numCache>
                <c:formatCode>General</c:formatCode>
                <c:ptCount val="12"/>
                <c:pt idx="0">
                  <c:v>0.32156954266982518</c:v>
                </c:pt>
                <c:pt idx="1">
                  <c:v>0.61229354851234918</c:v>
                </c:pt>
                <c:pt idx="2">
                  <c:v>0.7384898221079037</c:v>
                </c:pt>
                <c:pt idx="3">
                  <c:v>0.80371631607600336</c:v>
                </c:pt>
                <c:pt idx="4">
                  <c:v>0.80925894889771932</c:v>
                </c:pt>
                <c:pt idx="5">
                  <c:v>0.7776813924931959</c:v>
                </c:pt>
                <c:pt idx="6">
                  <c:v>0.72142176039848183</c:v>
                </c:pt>
                <c:pt idx="7">
                  <c:v>0.63540796590119208</c:v>
                </c:pt>
                <c:pt idx="8">
                  <c:v>0.52425643757029894</c:v>
                </c:pt>
                <c:pt idx="9">
                  <c:v>0.36859238932291244</c:v>
                </c:pt>
                <c:pt idx="10">
                  <c:v>0.10175109909721547</c:v>
                </c:pt>
                <c:pt idx="11">
                  <c:v>-0.27441242819395478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96-4D57-8C97-E07A93D90B16}"/>
            </c:ext>
          </c:extLst>
        </c:ser>
        <c:ser>
          <c:idx val="7"/>
          <c:order val="7"/>
          <c:tx>
            <c:strRef>
              <c:f>'Stoefoe preformance'!$I$29</c:f>
              <c:strCache>
                <c:ptCount val="1"/>
                <c:pt idx="0">
                  <c:v>4.00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preformance'!$I$30:$I$41</c:f>
              <c:numCache>
                <c:formatCode>General</c:formatCode>
                <c:ptCount val="12"/>
                <c:pt idx="0">
                  <c:v>0.34799093317469637</c:v>
                </c:pt>
                <c:pt idx="1">
                  <c:v>0.65627789143680193</c:v>
                </c:pt>
                <c:pt idx="2">
                  <c:v>0.75899014168483059</c:v>
                </c:pt>
                <c:pt idx="3">
                  <c:v>0.85191121376158652</c:v>
                </c:pt>
                <c:pt idx="4">
                  <c:v>0.87787126505319668</c:v>
                </c:pt>
                <c:pt idx="5">
                  <c:v>0.86331082431795092</c:v>
                </c:pt>
                <c:pt idx="6">
                  <c:v>0.83363152947383101</c:v>
                </c:pt>
                <c:pt idx="7">
                  <c:v>0.78100503369348173</c:v>
                </c:pt>
                <c:pt idx="8">
                  <c:v>0.64897787121631012</c:v>
                </c:pt>
                <c:pt idx="9">
                  <c:v>0.27510179927384287</c:v>
                </c:pt>
                <c:pt idx="10">
                  <c:v>-0.31727031601089417</c:v>
                </c:pt>
                <c:pt idx="11">
                  <c:v>-1.2191250677896233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96-4D57-8C97-E07A93D90B16}"/>
            </c:ext>
          </c:extLst>
        </c:ser>
        <c:ser>
          <c:idx val="8"/>
          <c:order val="8"/>
          <c:tx>
            <c:strRef>
              <c:f>'Stoefoe preformance'!$J$29</c:f>
              <c:strCache>
                <c:ptCount val="1"/>
                <c:pt idx="0">
                  <c:v>6.00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preformance'!$J$30:$J$41</c:f>
              <c:numCache>
                <c:formatCode>General</c:formatCode>
                <c:ptCount val="12"/>
                <c:pt idx="0">
                  <c:v>0.3755666559486987</c:v>
                </c:pt>
                <c:pt idx="1">
                  <c:v>0.7024034634149342</c:v>
                </c:pt>
                <c:pt idx="2">
                  <c:v>0.82639188437090116</c:v>
                </c:pt>
                <c:pt idx="3">
                  <c:v>0.90458518055092152</c:v>
                </c:pt>
                <c:pt idx="4">
                  <c:v>0.93259861736040206</c:v>
                </c:pt>
                <c:pt idx="5">
                  <c:v>0.95181061760163377</c:v>
                </c:pt>
                <c:pt idx="6">
                  <c:v>0.96512019334143362</c:v>
                </c:pt>
                <c:pt idx="7">
                  <c:v>0.85190860701941984</c:v>
                </c:pt>
                <c:pt idx="8">
                  <c:v>0.24520599021975234</c:v>
                </c:pt>
                <c:pt idx="9">
                  <c:v>-0.93492526315313951</c:v>
                </c:pt>
                <c:pt idx="10">
                  <c:v>-3.1511442319702305</c:v>
                </c:pt>
                <c:pt idx="11">
                  <c:v>-7.5869781582078533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6-4D57-8C97-E07A93D90B16}"/>
            </c:ext>
          </c:extLst>
        </c:ser>
        <c:ser>
          <c:idx val="9"/>
          <c:order val="9"/>
          <c:tx>
            <c:strRef>
              <c:f>'Stoefoe preformance'!$K$29</c:f>
              <c:strCache>
                <c:ptCount val="1"/>
                <c:pt idx="0">
                  <c:v>8.00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preformance'!$K$30:$K$41</c:f>
              <c:numCache>
                <c:formatCode>General</c:formatCode>
                <c:ptCount val="12"/>
                <c:pt idx="0">
                  <c:v>0.40443129752209794</c:v>
                </c:pt>
                <c:pt idx="1">
                  <c:v>0.74305684141570516</c:v>
                </c:pt>
                <c:pt idx="2">
                  <c:v>0.8736283906063439</c:v>
                </c:pt>
                <c:pt idx="3">
                  <c:v>0.95967760341841846</c:v>
                </c:pt>
                <c:pt idx="4">
                  <c:v>1.0090348959322282</c:v>
                </c:pt>
                <c:pt idx="5">
                  <c:v>1.076461618775348</c:v>
                </c:pt>
                <c:pt idx="6">
                  <c:v>0.98358271860767099</c:v>
                </c:pt>
                <c:pt idx="7">
                  <c:v>-5.8993075091602933E-2</c:v>
                </c:pt>
                <c:pt idx="8">
                  <c:v>-2.7138502210293556</c:v>
                </c:pt>
                <c:pt idx="9">
                  <c:v>-7.0120576100591414</c:v>
                </c:pt>
                <c:pt idx="10">
                  <c:v>-21.464366911408696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96-4D57-8C97-E07A93D90B16}"/>
            </c:ext>
          </c:extLst>
        </c:ser>
        <c:ser>
          <c:idx val="10"/>
          <c:order val="10"/>
          <c:tx>
            <c:strRef>
              <c:f>'Stoefoe preformance'!$L$29</c:f>
              <c:strCache>
                <c:ptCount val="1"/>
                <c:pt idx="0">
                  <c:v>10.00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preformance'!$L$30:$L$41</c:f>
              <c:numCache>
                <c:formatCode>General</c:formatCode>
                <c:ptCount val="12"/>
                <c:pt idx="0">
                  <c:v>0.43471180401677617</c:v>
                </c:pt>
                <c:pt idx="1">
                  <c:v>0.76833920921595755</c:v>
                </c:pt>
                <c:pt idx="2">
                  <c:v>0.91818439184583756</c:v>
                </c:pt>
                <c:pt idx="3">
                  <c:v>1.0096660405801785</c:v>
                </c:pt>
                <c:pt idx="4">
                  <c:v>1.1073318529152707</c:v>
                </c:pt>
                <c:pt idx="5">
                  <c:v>1.1030431583133147</c:v>
                </c:pt>
                <c:pt idx="6">
                  <c:v>-0.63466106118518506</c:v>
                </c:pt>
                <c:pt idx="7">
                  <c:v>-3.6694870789575362</c:v>
                </c:pt>
                <c:pt idx="8">
                  <c:v>-14.375482118260999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96-4D57-8C97-E07A93D90B16}"/>
            </c:ext>
          </c:extLst>
        </c:ser>
        <c:ser>
          <c:idx val="11"/>
          <c:order val="11"/>
          <c:tx>
            <c:strRef>
              <c:f>'Stoefoe preformance'!$M$29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'Stoefoe preformance'!$A$30:$A$41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'Stoefoe preformance'!$M$30:$M$41</c:f>
              <c:numCache>
                <c:formatCode>General</c:formatCode>
                <c:ptCount val="12"/>
                <c:pt idx="0">
                  <c:v>0.43471180401677617</c:v>
                </c:pt>
                <c:pt idx="1">
                  <c:v>0.76833920921595755</c:v>
                </c:pt>
                <c:pt idx="2">
                  <c:v>0.91818439184583756</c:v>
                </c:pt>
                <c:pt idx="3">
                  <c:v>1.0096660405801785</c:v>
                </c:pt>
                <c:pt idx="4">
                  <c:v>1.1073318529152707</c:v>
                </c:pt>
                <c:pt idx="5">
                  <c:v>1.1030431583133147</c:v>
                </c:pt>
                <c:pt idx="6">
                  <c:v>0.98358271860767099</c:v>
                </c:pt>
                <c:pt idx="7">
                  <c:v>0.85190860701941984</c:v>
                </c:pt>
                <c:pt idx="8">
                  <c:v>0.64897787121631012</c:v>
                </c:pt>
                <c:pt idx="9">
                  <c:v>0.36859238932291244</c:v>
                </c:pt>
                <c:pt idx="10">
                  <c:v>0.1042115741309864</c:v>
                </c:pt>
                <c:pt idx="11">
                  <c:v>-0.10970294205626885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6-4182-9D5C-B9134C2E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95808"/>
        <c:axId val="1293781535"/>
      </c:lineChart>
      <c:catAx>
        <c:axId val="350095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81535"/>
        <c:crosses val="autoZero"/>
        <c:auto val="1"/>
        <c:lblAlgn val="ctr"/>
        <c:lblOffset val="100"/>
        <c:noMultiLvlLbl val="0"/>
      </c:catAx>
      <c:valAx>
        <c:axId val="1293781535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0</xdr:row>
      <xdr:rowOff>14287</xdr:rowOff>
    </xdr:from>
    <xdr:to>
      <xdr:col>19</xdr:col>
      <xdr:colOff>319087</xdr:colOff>
      <xdr:row>14</xdr:row>
      <xdr:rowOff>90487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E428FA-2481-8AE5-5A99-7F4733007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549729</xdr:colOff>
      <xdr:row>21</xdr:row>
      <xdr:rowOff>179615</xdr:rowOff>
    </xdr:from>
    <xdr:to>
      <xdr:col>23</xdr:col>
      <xdr:colOff>152400</xdr:colOff>
      <xdr:row>56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32856F4-56E9-6AA2-2CF0-18377018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655182</xdr:colOff>
      <xdr:row>16</xdr:row>
      <xdr:rowOff>144236</xdr:rowOff>
    </xdr:from>
    <xdr:to>
      <xdr:col>26</xdr:col>
      <xdr:colOff>277586</xdr:colOff>
      <xdr:row>47</xdr:row>
      <xdr:rowOff>121104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7F39E70-D0E6-794F-1B81-D5E594A6F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574220</xdr:colOff>
      <xdr:row>23</xdr:row>
      <xdr:rowOff>168727</xdr:rowOff>
    </xdr:from>
    <xdr:to>
      <xdr:col>19</xdr:col>
      <xdr:colOff>27214</xdr:colOff>
      <xdr:row>49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32747-048F-E449-75ED-3CC7F557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21</xdr:row>
      <xdr:rowOff>157162</xdr:rowOff>
    </xdr:from>
    <xdr:to>
      <xdr:col>18</xdr:col>
      <xdr:colOff>276225</xdr:colOff>
      <xdr:row>36</xdr:row>
      <xdr:rowOff>42862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410346C-5A71-F414-C04D-12B65779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21</xdr:row>
      <xdr:rowOff>52387</xdr:rowOff>
    </xdr:from>
    <xdr:to>
      <xdr:col>23</xdr:col>
      <xdr:colOff>347662</xdr:colOff>
      <xdr:row>35</xdr:row>
      <xdr:rowOff>128587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4AC22B-A715-497E-AE88-36CFDD7A2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0</xdr:row>
      <xdr:rowOff>33337</xdr:rowOff>
    </xdr:from>
    <xdr:to>
      <xdr:col>19</xdr:col>
      <xdr:colOff>338137</xdr:colOff>
      <xdr:row>14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9EA664-A568-0695-EFEA-1A8D049E3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0</xdr:row>
      <xdr:rowOff>33337</xdr:rowOff>
    </xdr:from>
    <xdr:to>
      <xdr:col>14</xdr:col>
      <xdr:colOff>166687</xdr:colOff>
      <xdr:row>14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BDD060-798F-1D9B-4921-0324C6A1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0</xdr:row>
      <xdr:rowOff>23812</xdr:rowOff>
    </xdr:from>
    <xdr:to>
      <xdr:col>19</xdr:col>
      <xdr:colOff>338137</xdr:colOff>
      <xdr:row>14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2EC7E0D-AD40-DA76-6607-023AC61B8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0</xdr:row>
      <xdr:rowOff>47625</xdr:rowOff>
    </xdr:from>
    <xdr:to>
      <xdr:col>20</xdr:col>
      <xdr:colOff>371475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EAB81DD-B847-4E77-E2C9-71EA63A8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0</xdr:row>
      <xdr:rowOff>52387</xdr:rowOff>
    </xdr:from>
    <xdr:to>
      <xdr:col>19</xdr:col>
      <xdr:colOff>385762</xdr:colOff>
      <xdr:row>14</xdr:row>
      <xdr:rowOff>128587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D612B6-00F1-410D-E8FC-8671A346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</xdr:row>
      <xdr:rowOff>138111</xdr:rowOff>
    </xdr:from>
    <xdr:to>
      <xdr:col>24</xdr:col>
      <xdr:colOff>409574</xdr:colOff>
      <xdr:row>31</xdr:row>
      <xdr:rowOff>161924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8812825-E299-755F-F9A9-D74448BEC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</xdr:colOff>
      <xdr:row>3</xdr:row>
      <xdr:rowOff>61912</xdr:rowOff>
    </xdr:from>
    <xdr:to>
      <xdr:col>29</xdr:col>
      <xdr:colOff>361950</xdr:colOff>
      <xdr:row>31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D33FDF1-8437-69A3-0E57-649C068AD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</xdr:colOff>
      <xdr:row>9</xdr:row>
      <xdr:rowOff>42861</xdr:rowOff>
    </xdr:from>
    <xdr:to>
      <xdr:col>28</xdr:col>
      <xdr:colOff>333375</xdr:colOff>
      <xdr:row>38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3E31A8-AD0C-5E13-D2B7-34A0488B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0" xr16:uid="{1645BF85-4F36-436F-B1F1-9B6DF98018FC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7"/>
      <queryTableField id="27" dataBound="0" tableColumnId="28"/>
    </queryTableFields>
    <queryTableDeletedFields count="16"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0728723F-557A-42AA-A2D0-4950CFED0097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2764FDE-7AC8-4335-9156-7CCF81AF0F96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E149FFE4-61E9-49C9-9B05-701B109493D1}" autoFormatId="16" applyNumberFormats="0" applyBorderFormats="0" applyFontFormats="0" applyPatternFormats="0" applyAlignmentFormats="0" applyWidthHeightFormats="0">
  <queryTableRefresh nextId="29" unboundColumnsRight="3">
    <queryTableFields count="11">
      <queryTableField id="2" name="Column2" tableColumnId="2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  <queryTableField id="28" dataBound="0" tableColumnId="28"/>
    </queryTableFields>
    <queryTableDeletedFields count="17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  <deletedField name="Column8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7ABA299-9AC3-4F65-9ADC-484E5C5527FF}" autoFormatId="16" applyNumberFormats="0" applyBorderFormats="0" applyFontFormats="0" applyPatternFormats="0" applyAlignmentFormats="0" applyWidthHeightFormats="0">
  <queryTableRefresh nextId="28">
    <queryTableFields count="15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4" name="Column4" tableColumnId="4"/>
      <queryTableField id="6" name="Column6" tableColumnId="6"/>
      <queryTableField id="23" name="Column23" tableColumnId="23"/>
      <queryTableField id="24" name="Column24" tableColumnId="24"/>
      <queryTableField id="25" name="Column25" tableColumnId="25"/>
    </queryTableFields>
    <queryTableDeletedFields count="10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53227F1-93CA-4369-B895-094F549CEC0B}" autoFormatId="16" applyNumberFormats="0" applyBorderFormats="0" applyFontFormats="0" applyPatternFormats="0" applyAlignmentFormats="0" applyWidthHeightFormats="0">
  <queryTableRefresh nextId="28">
    <queryTableFields count="15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4" name="Column4" tableColumnId="4"/>
      <queryTableField id="6" name="Column6" tableColumnId="6"/>
      <queryTableField id="23" name="Column23" tableColumnId="23"/>
      <queryTableField id="24" name="Column24" tableColumnId="24"/>
      <queryTableField id="25" name="Column25" tableColumnId="25"/>
    </queryTableFields>
    <queryTableDeletedFields count="10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1532486-DFD6-41D8-9566-D9AFEA082E51}" autoFormatId="16" applyNumberFormats="0" applyBorderFormats="0" applyFontFormats="0" applyPatternFormats="0" applyAlignmentFormats="0" applyWidthHeightFormats="0">
  <queryTableRefresh nextId="28">
    <queryTableFields count="15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4" name="Column4" tableColumnId="4"/>
      <queryTableField id="6" name="Column6" tableColumnId="6"/>
      <queryTableField id="23" name="Column23" tableColumnId="23"/>
      <queryTableField id="24" name="Column24" tableColumnId="24"/>
      <queryTableField id="25" name="Column25" tableColumnId="25"/>
    </queryTableFields>
    <queryTableDeletedFields count="10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EFCC697-03DE-4153-AEBD-1994D82F05FC}" autoFormatId="16" applyNumberFormats="0" applyBorderFormats="0" applyFontFormats="0" applyPatternFormats="0" applyAlignmentFormats="0" applyWidthHeightFormats="0">
  <queryTableRefresh nextId="28">
    <queryTableFields count="15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4" name="Column4" tableColumnId="4"/>
      <queryTableField id="6" name="Column6" tableColumnId="6"/>
      <queryTableField id="23" name="Column23" tableColumnId="23"/>
      <queryTableField id="24" name="Column24" tableColumnId="24"/>
      <queryTableField id="25" name="Column25" tableColumnId="25"/>
    </queryTableFields>
    <queryTableDeletedFields count="10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80981B9-8D36-4DFF-B126-83ED7D2E9C9E}" autoFormatId="16" applyNumberFormats="0" applyBorderFormats="0" applyFontFormats="0" applyPatternFormats="0" applyAlignmentFormats="0" applyWidthHeightFormats="0">
  <queryTableRefresh nextId="28">
    <queryTableFields count="15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4" name="Column4" tableColumnId="4"/>
      <queryTableField id="6" name="Column6" tableColumnId="6"/>
      <queryTableField id="23" name="Column23" tableColumnId="23"/>
      <queryTableField id="24" name="Column24" tableColumnId="24"/>
      <queryTableField id="25" name="Column25" tableColumnId="25"/>
    </queryTableFields>
    <queryTableDeletedFields count="10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1132400-E0D3-479A-BAAC-74131E4999AC}" autoFormatId="16" applyNumberFormats="0" applyBorderFormats="0" applyFontFormats="0" applyPatternFormats="0" applyAlignmentFormats="0" applyWidthHeightFormats="0">
  <queryTableRefresh nextId="26">
    <queryTableFields count="13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12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DEDF184B-A194-4C87-82F6-12AF1C97DAE9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ADDA471-FE96-4DAB-9EF9-1BB944C59779}" autoFormatId="16" applyNumberFormats="0" applyBorderFormats="0" applyFontFormats="0" applyPatternFormats="0" applyAlignmentFormats="0" applyWidthHeightFormats="0">
  <queryTableRefresh nextId="29" unboundColumnsRight="3">
    <queryTableFields count="11">
      <queryTableField id="2" name="Column2" tableColumnId="2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  <queryTableField id="28" dataBound="0" tableColumnId="28"/>
    </queryTableFields>
    <queryTableDeletedFields count="17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829B80D-1673-42FE-A413-6BC52609F81D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DB5FE9E7-D278-4937-A1D1-35AD4AAA0E0D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828A8A50-C0B6-4C2C-AC3E-A6DD3913E2F7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DDA75739-B290-442B-A297-52FC772708CA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1" xr16:uid="{F6B612C6-519C-4732-946A-F57F74DBDF62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7"/>
      <queryTableField id="27" dataBound="0" tableColumnId="28"/>
    </queryTableFields>
    <queryTableDeletedFields count="16"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41759E32-9E1B-4DF3-9F97-9ECEAA6FF505}" autoFormatId="16" applyNumberFormats="0" applyBorderFormats="0" applyFontFormats="0" applyPatternFormats="0" applyAlignmentFormats="0" applyWidthHeightFormats="0">
  <queryTableRefresh nextId="28" unboundColumnsRight="2">
    <queryTableFields count="11"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6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0ABAC0-19C4-4AB7-8D45-6850F9AC4E43}" name="TwA_2019_ct" displayName="TwA_2019_ct" ref="B1:L13" tableType="queryTable" totalsRowShown="0" headerRowDxfId="302" dataDxfId="300" headerRowBorderDxfId="301">
  <autoFilter ref="B1:L13" xr:uid="{9A0ABAC0-19C4-4AB7-8D45-6850F9AC4E43}"/>
  <tableColumns count="11">
    <tableColumn id="2" xr3:uid="{B5120EE6-EB43-4233-B54E-DE1B22548962}" uniqueName="2" name="-10.00" queryTableFieldId="2" dataDxfId="299"/>
    <tableColumn id="8" xr3:uid="{C4524268-E570-4F75-A54A-426DFA917324}" uniqueName="8" name="-8.00" queryTableFieldId="8" dataDxfId="298"/>
    <tableColumn id="10" xr3:uid="{DBA4F38E-238F-4294-A319-96C1A8EDA136}" uniqueName="10" name="-6.00" queryTableFieldId="10" dataDxfId="297"/>
    <tableColumn id="12" xr3:uid="{C748CBE9-29F1-4118-8396-BA27DEF3C701}" uniqueName="12" name="-4.00" queryTableFieldId="12" dataDxfId="296"/>
    <tableColumn id="14" xr3:uid="{AE1FA237-8E45-4ECB-BFE1-A46E86AAB836}" uniqueName="14" name="-2.00" queryTableFieldId="14" dataDxfId="295"/>
    <tableColumn id="16" xr3:uid="{7308B7FF-2179-44CE-B9B4-0140558F11C2}" uniqueName="16" name="0.00" queryTableFieldId="16" dataDxfId="294"/>
    <tableColumn id="18" xr3:uid="{0151EA9D-88BC-4AD1-B038-4A56CA76412F}" uniqueName="18" name="2.00" queryTableFieldId="18" dataDxfId="293"/>
    <tableColumn id="20" xr3:uid="{FF2C6D10-23C2-4616-A5D7-19E65333855D}" uniqueName="20" name="4.00" queryTableFieldId="20" dataDxfId="292"/>
    <tableColumn id="22" xr3:uid="{39C4C265-BFF1-4C29-9BBD-3BDD331FD292}" uniqueName="22" name="6.00" queryTableFieldId="22" dataDxfId="291"/>
    <tableColumn id="27" xr3:uid="{CBEC0BE1-818C-4CA4-853D-6EC0D47F84D6}" uniqueName="27" name="8.00" queryTableFieldId="26" dataDxfId="290"/>
    <tableColumn id="28" xr3:uid="{E7C06DAA-5DD9-4714-831F-E35945658AD6}" uniqueName="28" name="10.00" queryTableFieldId="27" dataDxfId="28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4AED40-A80B-4C53-A7DC-B45617545F28}" name="TwA_2018_ct14" displayName="TwA_2018_ct14" ref="B15:L27" tableType="queryTable" totalsRowShown="0" headerRowDxfId="154" dataDxfId="152" headerRowBorderDxfId="153">
  <autoFilter ref="B15:L27" xr:uid="{794AED40-A80B-4C53-A7DC-B45617545F28}"/>
  <tableColumns count="11">
    <tableColumn id="2" xr3:uid="{DCC5CFDB-8F98-47FF-9954-CC83CEF180AB}" uniqueName="2" name="-10.00" queryTableFieldId="2" dataDxfId="151"/>
    <tableColumn id="8" xr3:uid="{B559F25A-19B9-4422-85FF-B58D689D4545}" uniqueName="8" name="-8.00" queryTableFieldId="8" dataDxfId="150"/>
    <tableColumn id="10" xr3:uid="{E6FEDA21-3443-4E2A-9F19-D14ED38EE92D}" uniqueName="10" name="-6.00" queryTableFieldId="10" dataDxfId="149"/>
    <tableColumn id="12" xr3:uid="{196DE261-7AE5-4466-B528-115F7CA9C348}" uniqueName="12" name="-4.00" queryTableFieldId="12" dataDxfId="148"/>
    <tableColumn id="14" xr3:uid="{852C481E-D134-4007-96EC-00160F24D9E6}" uniqueName="14" name="-2.00" queryTableFieldId="14" dataDxfId="147"/>
    <tableColumn id="16" xr3:uid="{3C3E8C28-DE8B-414D-9E8B-4B5638D4A449}" uniqueName="16" name="0.00" queryTableFieldId="16" dataDxfId="146"/>
    <tableColumn id="18" xr3:uid="{400253CE-FB5D-4296-91E9-099754487627}" uniqueName="18" name="2.00" queryTableFieldId="18" dataDxfId="145"/>
    <tableColumn id="20" xr3:uid="{58E38450-C8A6-4170-9333-DDAD1D9604E1}" uniqueName="20" name="4.00" queryTableFieldId="20" dataDxfId="144"/>
    <tableColumn id="22" xr3:uid="{415D3CBD-9D7D-495B-AE3F-D4B17CD520C7}" uniqueName="22" name="6.00" queryTableFieldId="22" dataDxfId="143"/>
    <tableColumn id="26" xr3:uid="{23D6F22A-69F8-4E9C-8E6A-414DA8553A3C}" uniqueName="26" name="8.00" queryTableFieldId="26" dataDxfId="142"/>
    <tableColumn id="27" xr3:uid="{2445FBC5-3B7C-43F9-98BA-6D67F3DBB87F}" uniqueName="27" name="10.00" queryTableFieldId="27" dataDxfId="14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62F898-B0AB-4845-BBCA-4955836082C8}" name="stoefoe_cp15" displayName="stoefoe_cp15" ref="B1:L13" tableType="queryTable" totalsRowShown="0" headerRowDxfId="140" dataDxfId="138" headerRowBorderDxfId="139">
  <autoFilter ref="B1:L13" xr:uid="{5762F898-B0AB-4845-BBCA-4955836082C8}"/>
  <tableColumns count="11">
    <tableColumn id="2" xr3:uid="{539C40B0-8E94-4BE8-8F91-F63B024F1902}" uniqueName="2" name="-10.00" queryTableFieldId="2" dataDxfId="137"/>
    <tableColumn id="8" xr3:uid="{D401F7A9-9CB6-43C2-A81D-C1201F290673}" uniqueName="8" name="-8.00" queryTableFieldId="8" dataDxfId="136"/>
    <tableColumn id="10" xr3:uid="{728097DA-E90B-47CF-A063-F06B6235B576}" uniqueName="10" name="-6.00" queryTableFieldId="10" dataDxfId="135"/>
    <tableColumn id="12" xr3:uid="{0E010923-511A-4476-9959-5A10A80E7382}" uniqueName="12" name="-4.00" queryTableFieldId="12" dataDxfId="134"/>
    <tableColumn id="14" xr3:uid="{21E2552C-C168-4C5A-B929-A53BDC9049FA}" uniqueName="14" name="-2.00" queryTableFieldId="14" dataDxfId="133"/>
    <tableColumn id="16" xr3:uid="{AC16DC86-41A6-44F1-9EE1-8F0D967BAE47}" uniqueName="16" name="0.00" queryTableFieldId="16" dataDxfId="132"/>
    <tableColumn id="18" xr3:uid="{06C68DE1-E390-4841-9E2F-731A3BC9DF83}" uniqueName="18" name="2.00" queryTableFieldId="18" dataDxfId="131"/>
    <tableColumn id="20" xr3:uid="{BCD111C7-B5B2-4439-9F78-5A596383D685}" uniqueName="20" name="4.00" queryTableFieldId="20" dataDxfId="130"/>
    <tableColumn id="22" xr3:uid="{78F26E9D-E6B1-43D9-9F01-55B2F85AF215}" uniqueName="22" name="6.00" queryTableFieldId="22" dataDxfId="129"/>
    <tableColumn id="26" xr3:uid="{9977FE0A-17B7-43F8-A6F0-09C498C5069C}" uniqueName="26" name="8.00" queryTableFieldId="26" dataDxfId="128"/>
    <tableColumn id="27" xr3:uid="{C31BB681-21ED-4D13-BC41-A258B199ABAC}" uniqueName="27" name="10.00" queryTableFieldId="27" dataDxfId="1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34C0E48-8F15-4DF5-BAED-307656809ABE}" name="stoefoe_ct16" displayName="stoefoe_ct16" ref="B15:L27" tableType="queryTable" totalsRowShown="0" headerRowDxfId="126" dataDxfId="124" headerRowBorderDxfId="125">
  <autoFilter ref="B15:L27" xr:uid="{B34C0E48-8F15-4DF5-BAED-307656809ABE}"/>
  <tableColumns count="11">
    <tableColumn id="2" xr3:uid="{218CFCBE-8C8E-402C-A28B-673C508E9BAE}" uniqueName="2" name="-10.00" queryTableFieldId="2" dataDxfId="123"/>
    <tableColumn id="10" xr3:uid="{F455CC85-E33D-4B41-ABD6-E75D9BAC9C75}" uniqueName="10" name="-8.00" queryTableFieldId="10" dataDxfId="122"/>
    <tableColumn id="12" xr3:uid="{ABA7281D-93F7-49B8-9A89-C9A6CBC67DC7}" uniqueName="12" name="-6.00" queryTableFieldId="12" dataDxfId="121"/>
    <tableColumn id="14" xr3:uid="{A2910EE9-D07E-4295-AFA5-8DD2E0ECF055}" uniqueName="14" name="-4.00" queryTableFieldId="14" dataDxfId="120"/>
    <tableColumn id="16" xr3:uid="{FBDB9857-6728-4F31-8C3F-96E044B332F6}" uniqueName="16" name="-2.00" queryTableFieldId="16" dataDxfId="119"/>
    <tableColumn id="18" xr3:uid="{8EC32109-03DC-440E-B9F8-0275C59635EE}" uniqueName="18" name="0.00" queryTableFieldId="18" dataDxfId="118"/>
    <tableColumn id="20" xr3:uid="{6EEFD380-AC44-438A-9AE1-BA5EC7D36B4B}" uniqueName="20" name="2.00" queryTableFieldId="20" dataDxfId="117"/>
    <tableColumn id="22" xr3:uid="{0844CBE3-14A6-40BA-A831-4E1CCD701840}" uniqueName="22" name="4.00" queryTableFieldId="22" dataDxfId="116"/>
    <tableColumn id="26" xr3:uid="{139FB16E-048C-4A96-BB3A-AB56A5D0608C}" uniqueName="26" name="6.00" queryTableFieldId="26" dataDxfId="115"/>
    <tableColumn id="27" xr3:uid="{8921F137-6D3A-4C1B-A70D-81E716F92D58}" uniqueName="27" name="8.00" queryTableFieldId="27" dataDxfId="114"/>
    <tableColumn id="28" xr3:uid="{F8C9E369-EFC9-4DFB-AE2A-87E002E0D6CA}" uniqueName="28" name="10.00" queryTableFieldId="28" dataDxfId="1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5CEA75-0542-4C07-A1E3-7DE50267E1F0}" name="Tabel_stoefoeblade_v2_cp6" displayName="Tabel_stoefoeblade_v2_cp6" ref="A1:O16" tableType="queryTable" totalsRowShown="0" headerRowDxfId="112" dataDxfId="111">
  <autoFilter ref="A1:O16" xr:uid="{FC5CEA75-0542-4C07-A1E3-7DE50267E1F0}"/>
  <tableColumns count="15">
    <tableColumn id="1" xr3:uid="{363926D4-9682-476F-9804-EA127114FEAC}" uniqueName="1" name="Kolom1" queryTableFieldId="1" dataDxfId="110"/>
    <tableColumn id="2" xr3:uid="{644BB090-83E6-41FD-845C-9A06E285E94C}" uniqueName="2" name="Kolom2" queryTableFieldId="2" dataDxfId="109"/>
    <tableColumn id="8" xr3:uid="{86AF6EBD-3F83-4498-8D05-120169516593}" uniqueName="8" name="Kolom3" queryTableFieldId="8" dataDxfId="108"/>
    <tableColumn id="10" xr3:uid="{341FBDCC-3E82-4D80-AADF-04884B225126}" uniqueName="10" name="Kolom4" queryTableFieldId="10" dataDxfId="107"/>
    <tableColumn id="12" xr3:uid="{2B336FA2-2952-4716-94A3-D80B17BEBFBB}" uniqueName="12" name="Kolom5" queryTableFieldId="12" dataDxfId="106"/>
    <tableColumn id="14" xr3:uid="{999892AC-F8BC-4006-A809-967B8101AE35}" uniqueName="14" name="Kolom6" queryTableFieldId="14" dataDxfId="105"/>
    <tableColumn id="16" xr3:uid="{0B486E47-8243-4821-AE9A-73302423E04D}" uniqueName="16" name="Kolom7" queryTableFieldId="16" dataDxfId="104"/>
    <tableColumn id="18" xr3:uid="{A06700BE-80B2-418F-A93B-80E699E1B80C}" uniqueName="18" name="Kolom8" queryTableFieldId="18" dataDxfId="103"/>
    <tableColumn id="20" xr3:uid="{45712C84-85CC-4E66-873E-3C445B07B21E}" uniqueName="20" name="Kolom9" queryTableFieldId="20" dataDxfId="102"/>
    <tableColumn id="22" xr3:uid="{25085DED-E572-4DA3-A267-C3EBB4066E62}" uniqueName="22" name="Kolom10" queryTableFieldId="22" dataDxfId="101"/>
    <tableColumn id="4" xr3:uid="{42632F88-18E1-4FF8-B8F0-D0886AE9B946}" uniqueName="4" name="Kolom11" queryTableFieldId="4" dataDxfId="100"/>
    <tableColumn id="6" xr3:uid="{CC22DBCD-4464-4D4B-92AE-5B7090E394D6}" uniqueName="6" name="Kolom12" queryTableFieldId="6" dataDxfId="99"/>
    <tableColumn id="23" xr3:uid="{6FFAC700-5436-4C72-8FE5-E78C3CD79FA4}" uniqueName="23" name="Kolom13" queryTableFieldId="23" dataDxfId="98"/>
    <tableColumn id="24" xr3:uid="{93CD8AFA-9339-4A73-AF27-111657131F5B}" uniqueName="24" name="Kolom14" queryTableFieldId="24" dataDxfId="97"/>
    <tableColumn id="25" xr3:uid="{B514D3B6-C93D-4A28-8212-72255AD5E980}" uniqueName="25" name="Kolom15" queryTableFieldId="25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AAAAA9-8438-4DCF-B062-AA6FB030C1C7}" name="Tabel_stoefoeblade_v2_ct17" displayName="Tabel_stoefoeblade_v2_ct17" ref="A18:O33" tableType="queryTable" totalsRowShown="0" headerRowDxfId="95" dataDxfId="94">
  <autoFilter ref="A18:O33" xr:uid="{F3AAAAA9-8438-4DCF-B062-AA6FB030C1C7}"/>
  <tableColumns count="15">
    <tableColumn id="1" xr3:uid="{193C8A42-8031-4BAB-9779-64691CF30C32}" uniqueName="1" name="Column1" queryTableFieldId="1" dataDxfId="93"/>
    <tableColumn id="2" xr3:uid="{B920D8B8-D2DB-4EF4-ABC5-2110B946C272}" uniqueName="2" name="Column2" queryTableFieldId="2" dataDxfId="92"/>
    <tableColumn id="8" xr3:uid="{C33F0506-EABA-403B-AC4D-6E8AA974C159}" uniqueName="8" name="Column8" queryTableFieldId="8" dataDxfId="91"/>
    <tableColumn id="10" xr3:uid="{D739D16C-61B8-491E-877B-46D378E14B19}" uniqueName="10" name="Column10" queryTableFieldId="10" dataDxfId="90"/>
    <tableColumn id="12" xr3:uid="{EBF9267B-59A5-42FF-976B-884F536270ED}" uniqueName="12" name="Column12" queryTableFieldId="12" dataDxfId="89"/>
    <tableColumn id="14" xr3:uid="{3E4212B7-74F9-4258-BAD0-C55DE04ED767}" uniqueName="14" name="Column14" queryTableFieldId="14" dataDxfId="88"/>
    <tableColumn id="16" xr3:uid="{08B51551-64D3-4804-88B3-108B6DF4795E}" uniqueName="16" name="Column16" queryTableFieldId="16" dataDxfId="87"/>
    <tableColumn id="18" xr3:uid="{E6A5B277-873C-440E-A091-283533621743}" uniqueName="18" name="Column18" queryTableFieldId="18" dataDxfId="86"/>
    <tableColumn id="20" xr3:uid="{8D2D9FA6-A590-4F46-8556-67B9B4C57948}" uniqueName="20" name="Column20" queryTableFieldId="20" dataDxfId="85"/>
    <tableColumn id="22" xr3:uid="{C13365EE-14D9-4FAF-858F-5DD8B649C003}" uniqueName="22" name="Column22" queryTableFieldId="22" dataDxfId="84"/>
    <tableColumn id="4" xr3:uid="{90B45D01-D670-4FD0-9A44-D58DA91D9410}" uniqueName="4" name="Column4" queryTableFieldId="4" dataDxfId="83"/>
    <tableColumn id="6" xr3:uid="{D4B82F12-4E7A-402F-A791-DD90CA59023D}" uniqueName="6" name="Column6" queryTableFieldId="6" dataDxfId="82"/>
    <tableColumn id="23" xr3:uid="{00782CB3-70BD-4622-BE6D-9D99A81D2A3A}" uniqueName="23" name="Kolom1" queryTableFieldId="23" dataDxfId="81"/>
    <tableColumn id="24" xr3:uid="{557B2557-10F1-427A-B1C9-7AE0222417A1}" uniqueName="24" name="Kolom2" queryTableFieldId="24" dataDxfId="80"/>
    <tableColumn id="25" xr3:uid="{A3CC9DAE-252C-44ED-8D69-CD5888C91ED6}" uniqueName="25" name="Kolom3" queryTableFieldId="25" dataDxfId="7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86359-C79D-4681-BA76-DCEB7F85CD50}" name="Tabel_stoefoeblade_v2_cp" displayName="Tabel_stoefoeblade_v2_cp" ref="A1:O17" tableType="queryTable" totalsRowCount="1" headerRowDxfId="78" dataDxfId="77">
  <autoFilter ref="A1:O16" xr:uid="{D9786359-C79D-4681-BA76-DCEB7F85CD50}"/>
  <tableColumns count="15">
    <tableColumn id="1" xr3:uid="{F4FCF1FE-2617-4D21-9AA7-FB0F30C63D8F}" uniqueName="1" name="Kolom1" queryTableFieldId="1" dataDxfId="76" totalsRowDxfId="75"/>
    <tableColumn id="2" xr3:uid="{D7C02D53-09A2-49A5-85A3-07D9A83BE3EB}" uniqueName="2" name="Kolom2" queryTableFieldId="2" dataDxfId="74" totalsRowDxfId="73"/>
    <tableColumn id="8" xr3:uid="{243807A3-BF7D-4DFF-9F5C-39728643982B}" uniqueName="8" name="Kolom3" queryTableFieldId="8" dataDxfId="72" totalsRowDxfId="71"/>
    <tableColumn id="10" xr3:uid="{19323B11-AF48-4729-A5B5-F44E54F017CE}" uniqueName="10" name="Kolom4" queryTableFieldId="10" dataDxfId="70" totalsRowDxfId="69"/>
    <tableColumn id="12" xr3:uid="{BBA5B467-DCF6-4628-92E6-567AB326C690}" uniqueName="12" name="Kolom5" queryTableFieldId="12" dataDxfId="68" totalsRowDxfId="67"/>
    <tableColumn id="14" xr3:uid="{69074359-0202-4EDF-90D7-81FE743846F8}" uniqueName="14" name="Kolom6" queryTableFieldId="14" dataDxfId="66" totalsRowDxfId="65"/>
    <tableColumn id="16" xr3:uid="{E4705D9B-DD30-4F06-A107-0849A02D7F73}" uniqueName="16" name="Kolom7" queryTableFieldId="16" dataDxfId="64" totalsRowDxfId="63"/>
    <tableColumn id="18" xr3:uid="{41B8DFF9-6D59-4C6E-AE3A-F8A2F39F9E41}" uniqueName="18" name="Kolom8" queryTableFieldId="18" dataDxfId="62" totalsRowDxfId="61"/>
    <tableColumn id="20" xr3:uid="{37577E79-6C32-475F-98AA-C7DA054832B6}" uniqueName="20" name="Kolom9" queryTableFieldId="20" dataDxfId="60" totalsRowDxfId="59"/>
    <tableColumn id="22" xr3:uid="{6BEB36D6-B3B7-400B-8C77-1A30E08CDEA1}" uniqueName="22" name="Kolom10" queryTableFieldId="22" dataDxfId="58" totalsRowDxfId="57"/>
    <tableColumn id="4" xr3:uid="{03B89278-BEC5-45EF-97F8-BC99D3141347}" uniqueName="4" name="Kolom11" queryTableFieldId="4" dataDxfId="56" totalsRowDxfId="55"/>
    <tableColumn id="6" xr3:uid="{BFB04305-ACFB-49C8-81A8-4B785E45939C}" uniqueName="6" name="Kolom12" totalsRowFunction="custom" queryTableFieldId="6" dataDxfId="54" totalsRowDxfId="53">
      <totalsRowFormula>MAX(B5:L16)</totalsRowFormula>
    </tableColumn>
    <tableColumn id="23" xr3:uid="{9E1B7619-4B94-45F7-AD2B-33228075CF1C}" uniqueName="23" name="Kolom13" queryTableFieldId="23" dataDxfId="52" totalsRowDxfId="51"/>
    <tableColumn id="24" xr3:uid="{BCB738F3-37F6-4F29-801D-3A4CFB50807D}" uniqueName="24" name="Kolom14" queryTableFieldId="24" dataDxfId="50" totalsRowDxfId="49"/>
    <tableColumn id="25" xr3:uid="{9E12757F-0BBA-4C68-8DEA-54ABF66DCDCB}" uniqueName="25" name="Kolom15" queryTableFieldId="25" dataDxfId="48" totalsRowDxfId="4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2F913-4B73-467E-A135-A6CBF7395209}" name="Tabel_stoefoeblade_v2_ct" displayName="Tabel_stoefoeblade_v2_ct" ref="A1:O16" tableType="queryTable" totalsRowShown="0" headerRowDxfId="46" dataDxfId="45">
  <autoFilter ref="A1:O16" xr:uid="{B302F913-4B73-467E-A135-A6CBF7395209}"/>
  <tableColumns count="15">
    <tableColumn id="1" xr3:uid="{DC814E68-5D18-4C30-B767-30E73AD9632B}" uniqueName="1" name="Column1" queryTableFieldId="1" dataDxfId="44"/>
    <tableColumn id="2" xr3:uid="{429123FC-D914-4FF4-866A-EDA976463C63}" uniqueName="2" name="Column2" queryTableFieldId="2" dataDxfId="43"/>
    <tableColumn id="8" xr3:uid="{13488D20-EDFE-4263-921B-D12B47882E59}" uniqueName="8" name="Column8" queryTableFieldId="8" dataDxfId="42"/>
    <tableColumn id="10" xr3:uid="{FB5310AA-D99C-4827-88C6-5EC96F1682B9}" uniqueName="10" name="Column10" queryTableFieldId="10" dataDxfId="41"/>
    <tableColumn id="12" xr3:uid="{8E31A1A4-599E-4F4C-A10A-11253E986457}" uniqueName="12" name="Column12" queryTableFieldId="12" dataDxfId="40"/>
    <tableColumn id="14" xr3:uid="{1FBC5E3A-4FE5-49FA-ABE2-FFA58DF29D87}" uniqueName="14" name="Column14" queryTableFieldId="14" dataDxfId="39"/>
    <tableColumn id="16" xr3:uid="{27AD8929-18B7-4C0F-AB0F-CE8F6FBC8EF8}" uniqueName="16" name="Column16" queryTableFieldId="16" dataDxfId="38"/>
    <tableColumn id="18" xr3:uid="{00E97EDD-0C7F-467B-A19C-254857C9A042}" uniqueName="18" name="Column18" queryTableFieldId="18" dataDxfId="37"/>
    <tableColumn id="20" xr3:uid="{372C9D17-3991-445E-963A-A203B44948A7}" uniqueName="20" name="Column20" queryTableFieldId="20" dataDxfId="36"/>
    <tableColumn id="22" xr3:uid="{5B2B55A3-B624-4A78-80B5-16B64DB998B8}" uniqueName="22" name="Column22" queryTableFieldId="22" dataDxfId="35"/>
    <tableColumn id="4" xr3:uid="{5ED41364-DE0E-4E95-B08C-DADDE2EA94DA}" uniqueName="4" name="Column4" queryTableFieldId="4" dataDxfId="34"/>
    <tableColumn id="6" xr3:uid="{7FEE47A1-292F-4BB1-AF91-CA025CB196B2}" uniqueName="6" name="Column6" queryTableFieldId="6" dataDxfId="33"/>
    <tableColumn id="23" xr3:uid="{FC854D12-ED4A-48A9-ACFB-A13D7BEB350F}" uniqueName="23" name="Kolom1" queryTableFieldId="23" dataDxfId="32"/>
    <tableColumn id="24" xr3:uid="{ECF77295-933E-47BD-B4DC-C200AC369E8F}" uniqueName="24" name="Kolom2" queryTableFieldId="24" dataDxfId="31"/>
    <tableColumn id="25" xr3:uid="{F5AB7897-A0E2-40E4-B928-20C4DA10A628}" uniqueName="25" name="Kolom3" queryTableFieldId="25" dataDxfId="3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ACD968E-45A7-4B51-8395-2D47F3505001}" name="Tabel_stoefoeblade_v1_cp" displayName="Tabel_stoefoeblade_v1_cp" ref="A1:O16" tableType="queryTable" totalsRowShown="0" headerRowDxfId="29" dataDxfId="28">
  <autoFilter ref="A1:O16" xr:uid="{1ACD968E-45A7-4B51-8395-2D47F3505001}"/>
  <tableColumns count="15">
    <tableColumn id="1" xr3:uid="{8BD5D31A-773B-4EA1-A5F3-3F24F7261E1C}" uniqueName="1" name="Column1" queryTableFieldId="1" dataDxfId="27"/>
    <tableColumn id="2" xr3:uid="{6286309B-6525-4EAD-8690-79938955E3A6}" uniqueName="2" name="Column2" queryTableFieldId="2" dataDxfId="26"/>
    <tableColumn id="8" xr3:uid="{A1076CE1-AEBD-4566-ADC9-B4F957174E51}" uniqueName="8" name="Column8" queryTableFieldId="8" dataDxfId="25"/>
    <tableColumn id="10" xr3:uid="{5A09F316-9F4E-4FF0-B831-8C31C39A7E9C}" uniqueName="10" name="Column10" queryTableFieldId="10" dataDxfId="24"/>
    <tableColumn id="12" xr3:uid="{5EDB1A26-E450-4237-ACAA-B24A79CEF1FE}" uniqueName="12" name="Column12" queryTableFieldId="12" dataDxfId="23"/>
    <tableColumn id="14" xr3:uid="{3BC43299-09D9-45F1-8C42-29841F9096C0}" uniqueName="14" name="Column14" queryTableFieldId="14" dataDxfId="22"/>
    <tableColumn id="16" xr3:uid="{D5CCD166-8454-4271-AA0C-7C5469C98274}" uniqueName="16" name="Column16" queryTableFieldId="16" dataDxfId="21"/>
    <tableColumn id="18" xr3:uid="{C0EC1B84-B97E-42E4-9F9A-A7AA4DF37497}" uniqueName="18" name="Column18" queryTableFieldId="18" dataDxfId="20"/>
    <tableColumn id="20" xr3:uid="{3B006818-E7D6-4523-B802-AE52493ED8E6}" uniqueName="20" name="Column20" queryTableFieldId="20" dataDxfId="19"/>
    <tableColumn id="22" xr3:uid="{79A2FE8B-0B1B-4675-B2BB-CFF08D7A70C1}" uniqueName="22" name="Column22" queryTableFieldId="22" dataDxfId="18"/>
    <tableColumn id="4" xr3:uid="{E5FD201C-632D-4CEE-AAD9-B29323D5BC13}" uniqueName="4" name="Column4" queryTableFieldId="4" dataDxfId="17"/>
    <tableColumn id="6" xr3:uid="{2E74C87A-9B67-4D1B-9575-4EBAB278FB82}" uniqueName="6" name="Column6" queryTableFieldId="6" dataDxfId="16"/>
    <tableColumn id="23" xr3:uid="{6E82E5C3-5593-4DD0-A90A-996016AFB562}" uniqueName="23" name="Column23" queryTableFieldId="23" dataDxfId="15"/>
    <tableColumn id="24" xr3:uid="{CDDEE1DA-4238-4B66-A876-25D7D4C551F9}" uniqueName="24" name="Column24" queryTableFieldId="24" dataDxfId="14"/>
    <tableColumn id="25" xr3:uid="{8185911F-D8B5-439E-83D7-82D957708B62}" uniqueName="25" name="Column25" queryTableFieldId="25" dataDxf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15BAB6-EF4C-4C8B-8718-0A71CEF51655}" name="Tabel_stoefoeblade_v1_ct" displayName="Tabel_stoefoeblade_v1_ct" ref="A1:M16" tableType="queryTable" totalsRowShown="0">
  <autoFilter ref="A1:M16" xr:uid="{9815BAB6-EF4C-4C8B-8718-0A71CEF51655}"/>
  <tableColumns count="13">
    <tableColumn id="1" xr3:uid="{54AA6BF1-1871-46BE-A5B0-189BF5A10FA8}" uniqueName="1" name="Column1" queryTableFieldId="1" dataDxfId="12"/>
    <tableColumn id="2" xr3:uid="{F463BCFB-BCAF-480D-8D94-4757A8F8F4EF}" uniqueName="2" name="Column2" queryTableFieldId="2" dataDxfId="11"/>
    <tableColumn id="8" xr3:uid="{49BDD048-7FBE-4BC8-A842-5A36C8AA9BCB}" uniqueName="8" name="Column8" queryTableFieldId="8" dataDxfId="10"/>
    <tableColumn id="10" xr3:uid="{454735FE-8F98-4F0A-93CC-68794253CE4B}" uniqueName="10" name="Column10" queryTableFieldId="10" dataDxfId="9"/>
    <tableColumn id="12" xr3:uid="{4480F3FB-EC46-4CF2-AC22-6EBFAD5A31EB}" uniqueName="12" name="Column12" queryTableFieldId="12" dataDxfId="8"/>
    <tableColumn id="14" xr3:uid="{8C8E92F7-64B0-4580-940F-23A258893375}" uniqueName="14" name="Column14" queryTableFieldId="14" dataDxfId="7"/>
    <tableColumn id="16" xr3:uid="{56312F02-410F-427C-9A8E-7B084D1DA04C}" uniqueName="16" name="Column16" queryTableFieldId="16" dataDxfId="6"/>
    <tableColumn id="18" xr3:uid="{F746F5F6-2F16-4A4D-BA14-145DDE56FEC3}" uniqueName="18" name="Column18" queryTableFieldId="18" dataDxfId="5"/>
    <tableColumn id="20" xr3:uid="{14D2A775-F753-43D6-91AE-31DFE880CA64}" uniqueName="20" name="Column20" queryTableFieldId="20" dataDxfId="4"/>
    <tableColumn id="22" xr3:uid="{28B26FFB-8F10-4655-9692-14B312959F55}" uniqueName="22" name="Column22" queryTableFieldId="22" dataDxfId="3"/>
    <tableColumn id="23" xr3:uid="{C1A5C644-5C63-4BBC-B5BB-98FC77068180}" uniqueName="23" name="Column23" queryTableFieldId="23" dataDxfId="2"/>
    <tableColumn id="24" xr3:uid="{CAEFC36B-E383-4EDA-AC0A-608BDC1417A7}" uniqueName="24" name="Column24" queryTableFieldId="24" dataDxfId="1"/>
    <tableColumn id="25" xr3:uid="{A496DE7C-861E-4675-A2B0-B210E754C062}" uniqueName="25" name="Column25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ECC001-DE7B-4058-B112-C5C989ED7306}" name="TwA_2019_cp" displayName="TwA_2019_cp" ref="B1:L13" tableType="queryTable" totalsRowShown="0" headerRowDxfId="288" dataDxfId="286" headerRowBorderDxfId="287">
  <autoFilter ref="B1:L13" xr:uid="{E6ECC001-DE7B-4058-B112-C5C989ED7306}"/>
  <tableColumns count="11">
    <tableColumn id="2" xr3:uid="{7514CF45-2B71-4174-90E4-26EF2F4FAE28}" uniqueName="2" name="-10.00" queryTableFieldId="2" dataDxfId="285"/>
    <tableColumn id="8" xr3:uid="{F0A4ADD6-6CF1-411B-BC39-6ACB588E68E8}" uniqueName="8" name="-8.00" queryTableFieldId="8" dataDxfId="284"/>
    <tableColumn id="10" xr3:uid="{807C154D-00C8-4944-8B69-4BC015A4470F}" uniqueName="10" name="-6.00" queryTableFieldId="10" dataDxfId="283"/>
    <tableColumn id="12" xr3:uid="{A09A2CEA-9BFB-45C3-AFE2-461E3E8E067E}" uniqueName="12" name="-4.00" queryTableFieldId="12" dataDxfId="282"/>
    <tableColumn id="14" xr3:uid="{3024F9FA-D69E-46A8-A38B-E8CFD8642CEB}" uniqueName="14" name="-2.00" queryTableFieldId="14" dataDxfId="281"/>
    <tableColumn id="16" xr3:uid="{B1FBAFAA-9610-483E-A3B7-40EA5F7A2392}" uniqueName="16" name="0.00" queryTableFieldId="16" dataDxfId="280"/>
    <tableColumn id="18" xr3:uid="{FFE37AD8-F175-4CAD-B778-DBC6D5BB657C}" uniqueName="18" name="2.00" queryTableFieldId="18" dataDxfId="279"/>
    <tableColumn id="20" xr3:uid="{BC2A9353-768B-4AE2-A947-7FA6D1289DA8}" uniqueName="20" name="4.00" queryTableFieldId="20" dataDxfId="278"/>
    <tableColumn id="22" xr3:uid="{D44D2127-4DCE-4F51-AE40-8AEAF588C9E1}" uniqueName="22" name="6.00" queryTableFieldId="22" dataDxfId="277"/>
    <tableColumn id="26" xr3:uid="{CEF64B0E-AE0F-4B7F-8343-A1295B9F6226}" uniqueName="26" name="8.00" queryTableFieldId="26" dataDxfId="276"/>
    <tableColumn id="27" xr3:uid="{440103AA-6120-4A54-A3EA-563D832244CE}" uniqueName="27" name="10.00" queryTableFieldId="27" dataDxfId="27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2528F-49A0-4E44-9E96-81C534AE4F23}" name="stoefoe_ct" displayName="stoefoe_ct" ref="B1:L13" tableType="queryTable" totalsRowShown="0" headerRowDxfId="274" dataDxfId="272" headerRowBorderDxfId="273">
  <autoFilter ref="B1:L13" xr:uid="{2E22528F-49A0-4E44-9E96-81C534AE4F23}"/>
  <tableColumns count="11">
    <tableColumn id="2" xr3:uid="{53ED0EC5-26E7-47A9-A218-2B18422407A3}" uniqueName="2" name="-10.00" queryTableFieldId="2" dataDxfId="271"/>
    <tableColumn id="10" xr3:uid="{3CE0085C-034F-4CCA-B149-10D3CB429859}" uniqueName="10" name="-8.00" queryTableFieldId="10" dataDxfId="270"/>
    <tableColumn id="12" xr3:uid="{693F745A-93F6-4585-BAD7-DB38C83C0D0C}" uniqueName="12" name="-6.00" queryTableFieldId="12" dataDxfId="269"/>
    <tableColumn id="14" xr3:uid="{2C9C47F5-8156-49AC-96BE-5086E7A82385}" uniqueName="14" name="-4.00" queryTableFieldId="14" dataDxfId="268"/>
    <tableColumn id="16" xr3:uid="{7DE291E1-FEF0-4B11-B8B7-C9D02C861E83}" uniqueName="16" name="-2.00" queryTableFieldId="16" dataDxfId="267"/>
    <tableColumn id="18" xr3:uid="{399ABE4B-00F8-4CEE-9DA1-E42F622BCA1E}" uniqueName="18" name="0.00" queryTableFieldId="18" dataDxfId="266"/>
    <tableColumn id="20" xr3:uid="{1EBDAFC5-6F0F-4DCC-A952-07974B1AB0EC}" uniqueName="20" name="2.00" queryTableFieldId="20" dataDxfId="265"/>
    <tableColumn id="22" xr3:uid="{5AC9B746-A3F6-4498-B98D-D9826F31D588}" uniqueName="22" name="4.00" queryTableFieldId="22" dataDxfId="264"/>
    <tableColumn id="26" xr3:uid="{192AFC63-A21C-42DD-97CB-37B590221358}" uniqueName="26" name="6.00" queryTableFieldId="26" dataDxfId="263"/>
    <tableColumn id="27" xr3:uid="{23D27FB1-6504-417C-9234-19A90BBCD49A}" uniqueName="27" name="8.00" queryTableFieldId="27" dataDxfId="262"/>
    <tableColumn id="28" xr3:uid="{7064C70A-8FEA-4EC7-AFB3-17EDDF1951FA}" uniqueName="28" name="10.00" queryTableFieldId="28" dataDxfId="26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A07AB-4C16-4BDC-82F0-571CA937FFCB}" name="stoefoe_cp" displayName="stoefoe_cp" ref="B1:L13" tableType="queryTable" totalsRowShown="0" headerRowDxfId="260" dataDxfId="258" headerRowBorderDxfId="259">
  <autoFilter ref="B1:L13" xr:uid="{AE5A07AB-4C16-4BDC-82F0-571CA937FFCB}"/>
  <tableColumns count="11">
    <tableColumn id="2" xr3:uid="{004F547B-6FD3-4ED0-9162-AE6CA14ED92A}" uniqueName="2" name="-10.00" queryTableFieldId="2" dataDxfId="257"/>
    <tableColumn id="8" xr3:uid="{D5723774-111B-43C8-ACE8-F4E26B71860C}" uniqueName="8" name="-8.00" queryTableFieldId="8" dataDxfId="256"/>
    <tableColumn id="10" xr3:uid="{DDFF15CC-5E0E-411B-AFA2-F731FAFCC4BD}" uniqueName="10" name="-6.00" queryTableFieldId="10" dataDxfId="255"/>
    <tableColumn id="12" xr3:uid="{B7EAD895-1E86-496E-B56C-3BF443693C32}" uniqueName="12" name="-4.00" queryTableFieldId="12" dataDxfId="254"/>
    <tableColumn id="14" xr3:uid="{48D4BFCF-C409-4F77-8A26-CFE10B59D9E7}" uniqueName="14" name="-2.00" queryTableFieldId="14" dataDxfId="253"/>
    <tableColumn id="16" xr3:uid="{4C60543C-2B18-4FB4-BF67-37FCE4B607D2}" uniqueName="16" name="0.00" queryTableFieldId="16" dataDxfId="252"/>
    <tableColumn id="18" xr3:uid="{64F208D3-418F-42D1-B08D-19F09075FD12}" uniqueName="18" name="2.00" queryTableFieldId="18" dataDxfId="251"/>
    <tableColumn id="20" xr3:uid="{816B2F46-39E4-4C04-A555-358E2166A5B9}" uniqueName="20" name="4.00" queryTableFieldId="20" dataDxfId="250"/>
    <tableColumn id="22" xr3:uid="{52BAFAC3-6A9E-49E0-92F2-E3787CC0F75C}" uniqueName="22" name="6.00" queryTableFieldId="22" dataDxfId="249"/>
    <tableColumn id="26" xr3:uid="{25DFB0F2-1FD3-493F-B84C-88E60FD9BFFC}" uniqueName="26" name="8.00" queryTableFieldId="26" dataDxfId="248"/>
    <tableColumn id="27" xr3:uid="{E79FCF0D-B176-4E41-9B61-8FA2318DFE14}" uniqueName="27" name="10.00" queryTableFieldId="27" dataDxfId="2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D15F2-D804-4879-B4DA-A3A88AD1FF4F}" name="TwA_2018_cp" displayName="TwA_2018_cp" ref="B1:L13" tableType="queryTable" totalsRowShown="0" headerRowDxfId="246" dataDxfId="244" headerRowBorderDxfId="245">
  <autoFilter ref="B1:L13" xr:uid="{0A3D15F2-D804-4879-B4DA-A3A88AD1FF4F}"/>
  <tableColumns count="11">
    <tableColumn id="2" xr3:uid="{24E2CD49-E89A-49D8-B821-7626328C6DF2}" uniqueName="2" name="-10.00" queryTableFieldId="2" dataDxfId="243"/>
    <tableColumn id="8" xr3:uid="{A21A6296-F36E-4383-A8F8-B948B397B7E5}" uniqueName="8" name="-8.00" queryTableFieldId="8" dataDxfId="242"/>
    <tableColumn id="10" xr3:uid="{19385D53-51C3-4D9B-9169-7936E93E42B3}" uniqueName="10" name="-6.00" queryTableFieldId="10" dataDxfId="241"/>
    <tableColumn id="12" xr3:uid="{8640F5E9-F086-47AC-98C5-36FE2D039C4F}" uniqueName="12" name="-4.00" queryTableFieldId="12" dataDxfId="240"/>
    <tableColumn id="14" xr3:uid="{8BBF3CB2-9843-4D27-87BB-5962221B5CA3}" uniqueName="14" name="-2.00" queryTableFieldId="14" dataDxfId="239"/>
    <tableColumn id="16" xr3:uid="{F2004EA9-FD7E-40A8-AFEA-A483F7CBF628}" uniqueName="16" name="0.00" queryTableFieldId="16" dataDxfId="238"/>
    <tableColumn id="18" xr3:uid="{83A2EC88-8125-4681-8FDF-2816A87D74C2}" uniqueName="18" name="2.00" queryTableFieldId="18" dataDxfId="237"/>
    <tableColumn id="20" xr3:uid="{5251B6D1-5EE0-4B90-AB44-79EE4AC5F584}" uniqueName="20" name="4.00" queryTableFieldId="20" dataDxfId="236"/>
    <tableColumn id="22" xr3:uid="{12F24973-916A-49A0-B949-A16735F094FF}" uniqueName="22" name="6.00" queryTableFieldId="22" dataDxfId="235"/>
    <tableColumn id="26" xr3:uid="{D1016C72-3AB9-4F46-877D-AFEAC275CC02}" uniqueName="26" name="8.00" queryTableFieldId="26" dataDxfId="234"/>
    <tableColumn id="27" xr3:uid="{0B397ADB-EF70-406A-9F34-C0180A7E0B3D}" uniqueName="27" name="10.00" queryTableFieldId="27" dataDxfId="2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7C7390-5673-4A59-B366-C2ADB6951EBB}" name="TwA_2018_ct" displayName="TwA_2018_ct" ref="B1:L13" tableType="queryTable" totalsRowShown="0" headerRowDxfId="232" dataDxfId="230" headerRowBorderDxfId="231">
  <autoFilter ref="B1:L13" xr:uid="{BC7C7390-5673-4A59-B366-C2ADB6951EBB}"/>
  <tableColumns count="11">
    <tableColumn id="2" xr3:uid="{34C7AF1F-19F2-4185-8AAF-74B7D288AA95}" uniqueName="2" name="-10.00" queryTableFieldId="2" dataDxfId="229"/>
    <tableColumn id="8" xr3:uid="{D4BCFD74-6AD2-4F9B-B364-E2DDA8248747}" uniqueName="8" name="-8.00" queryTableFieldId="8" dataDxfId="228"/>
    <tableColumn id="10" xr3:uid="{1AEBE9C9-EEBF-407A-A3BC-E623E5FE9C2E}" uniqueName="10" name="-6.00" queryTableFieldId="10" dataDxfId="227"/>
    <tableColumn id="12" xr3:uid="{2BAEB062-D99B-4BBF-9FF1-5F51342ABBF0}" uniqueName="12" name="-4.00" queryTableFieldId="12" dataDxfId="226"/>
    <tableColumn id="14" xr3:uid="{D8083111-DE9F-41D6-9456-E51304FA1DC4}" uniqueName="14" name="-2.00" queryTableFieldId="14" dataDxfId="225"/>
    <tableColumn id="16" xr3:uid="{49300D2F-9C70-4589-AF34-8BF11DC0B857}" uniqueName="16" name="0.00" queryTableFieldId="16" dataDxfId="224"/>
    <tableColumn id="18" xr3:uid="{471F8870-F4DB-4EB4-827A-1CFB267199C4}" uniqueName="18" name="2.00" queryTableFieldId="18" dataDxfId="223"/>
    <tableColumn id="20" xr3:uid="{8E618848-7150-4DA8-886E-6B3D939A497D}" uniqueName="20" name="4.00" queryTableFieldId="20" dataDxfId="222"/>
    <tableColumn id="22" xr3:uid="{7C00438C-0F91-4BB2-9EB6-FEF5A55F4B56}" uniqueName="22" name="6.00" queryTableFieldId="22" dataDxfId="221"/>
    <tableColumn id="26" xr3:uid="{E437D65A-BC72-4385-ABCE-23920D82F50A}" uniqueName="26" name="8.00" queryTableFieldId="26" dataDxfId="220"/>
    <tableColumn id="27" xr3:uid="{7CAC39F8-1A4B-4138-BFC6-567231E840D5}" uniqueName="27" name="10.00" queryTableFieldId="27" dataDxfId="2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2F74A-11A7-4C67-A805-55B45D1C0D17}" name="TwA_2019_cp11" displayName="TwA_2019_cp11" ref="B1:L14" tableType="queryTable" totalsRowCount="1" headerRowDxfId="218" dataDxfId="216" headerRowBorderDxfId="217">
  <autoFilter ref="B1:L13" xr:uid="{5F42F74A-11A7-4C67-A805-55B45D1C0D17}"/>
  <tableColumns count="11">
    <tableColumn id="2" xr3:uid="{CA621F66-68D9-46D8-8D63-92486D530BFA}" uniqueName="2" name="-10.00" queryTableFieldId="2" dataDxfId="215" totalsRowDxfId="214"/>
    <tableColumn id="8" xr3:uid="{73AA5D3C-931B-41C2-81C5-3B42306CADFA}" uniqueName="8" name="-8.00" queryTableFieldId="8" dataDxfId="213" totalsRowDxfId="212"/>
    <tableColumn id="10" xr3:uid="{7DE1D43C-EF6D-4831-B8DA-F88244AFED05}" uniqueName="10" name="-6.00" queryTableFieldId="10" dataDxfId="211" totalsRowDxfId="210"/>
    <tableColumn id="12" xr3:uid="{478DA5B9-CF90-4B7B-BED6-E0D06D12389C}" uniqueName="12" name="-4.00" queryTableFieldId="12" dataDxfId="209" totalsRowDxfId="208"/>
    <tableColumn id="14" xr3:uid="{CE60403E-2564-4AA7-BF43-7CA4F4E55679}" uniqueName="14" name="-2.00" queryTableFieldId="14" dataDxfId="207" totalsRowDxfId="206"/>
    <tableColumn id="16" xr3:uid="{6F5D4C08-5007-4990-9CF3-5E08E5E0DE2A}" uniqueName="16" name="0.00" queryTableFieldId="16" dataDxfId="205" totalsRowDxfId="204"/>
    <tableColumn id="18" xr3:uid="{B0E9B004-9CDA-4531-9724-E632AEBB9D0F}" uniqueName="18" name="2.00" queryTableFieldId="18" dataDxfId="203" totalsRowDxfId="202"/>
    <tableColumn id="20" xr3:uid="{3229E33C-FA9A-4930-9E0D-7A20DB34D24A}" uniqueName="20" name="4.00" queryTableFieldId="20" dataDxfId="201" totalsRowDxfId="200"/>
    <tableColumn id="22" xr3:uid="{E3D08884-E2D9-48CD-83BE-DCEFDA1845B3}" uniqueName="22" name="6.00" queryTableFieldId="22" dataDxfId="199" totalsRowDxfId="198"/>
    <tableColumn id="26" xr3:uid="{7AE9EBD9-270F-4D15-A14F-5073B4ACAF49}" uniqueName="26" name="8.00" queryTableFieldId="26" dataDxfId="197" totalsRowDxfId="196"/>
    <tableColumn id="27" xr3:uid="{B589018E-6929-4C51-8FCD-34C2EB001DF4}" uniqueName="27" name="10.00" totalsRowFunction="custom" queryTableFieldId="27" dataDxfId="195" totalsRowDxfId="194">
      <totalsRowFormula>MAX(TwA_2019_cp11[])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4C77A3-03DE-4EF1-ADD3-D16DAA755F48}" name="TwA_2019_ct12" displayName="TwA_2019_ct12" ref="B15:L27" tableType="queryTable" totalsRowShown="0" headerRowDxfId="193" dataDxfId="191" headerRowBorderDxfId="192">
  <autoFilter ref="B15:L27" xr:uid="{354C77A3-03DE-4EF1-ADD3-D16DAA755F48}"/>
  <tableColumns count="11">
    <tableColumn id="2" xr3:uid="{D67C3E55-DACB-4392-8316-7621B837985A}" uniqueName="2" name="-10.00" queryTableFieldId="2" dataDxfId="190"/>
    <tableColumn id="8" xr3:uid="{F80A3607-8934-4A7C-A5B9-C842D887EC79}" uniqueName="8" name="-8.00" queryTableFieldId="8" dataDxfId="189"/>
    <tableColumn id="10" xr3:uid="{46F7B5E6-1F9F-43A5-9565-0B1769F16B72}" uniqueName="10" name="-6.00" queryTableFieldId="10" dataDxfId="188"/>
    <tableColumn id="12" xr3:uid="{E0E4C225-60BD-4EB1-8D4B-A94FEAE6DAC6}" uniqueName="12" name="-4.00" queryTableFieldId="12" dataDxfId="187"/>
    <tableColumn id="14" xr3:uid="{2C114EB1-AA94-47ED-8C8F-BE1AE68FF8A1}" uniqueName="14" name="-2.00" queryTableFieldId="14" dataDxfId="186"/>
    <tableColumn id="16" xr3:uid="{E6E2554B-8CD8-4E12-9AA6-37A0FF9ACC41}" uniqueName="16" name="0.00" queryTableFieldId="16" dataDxfId="185"/>
    <tableColumn id="18" xr3:uid="{537365C9-0E93-4759-A446-F0C7C73E039D}" uniqueName="18" name="2.00" queryTableFieldId="18" dataDxfId="184"/>
    <tableColumn id="20" xr3:uid="{7CF42237-7131-4A00-935F-6A0A302D22CB}" uniqueName="20" name="4.00" queryTableFieldId="20" dataDxfId="183"/>
    <tableColumn id="22" xr3:uid="{C2F9B5C2-B195-4EBD-9E7A-960EDFD5BC04}" uniqueName="22" name="6.00" queryTableFieldId="22" dataDxfId="182"/>
    <tableColumn id="27" xr3:uid="{8053A344-46D4-4EC7-B235-77A32ABDBD93}" uniqueName="27" name="8.00" queryTableFieldId="26" dataDxfId="181"/>
    <tableColumn id="28" xr3:uid="{8A7F47E5-EC02-456B-93AB-154E4A39E6AF}" uniqueName="28" name="10.00" queryTableFieldId="27" dataDxfId="18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678BE6-E9D1-4B9B-9CE1-B7FC795B3029}" name="TwA_2018_cp13" displayName="TwA_2018_cp13" ref="B1:L14" tableType="queryTable" totalsRowCount="1" headerRowDxfId="179" dataDxfId="177" headerRowBorderDxfId="178">
  <autoFilter ref="B1:L13" xr:uid="{32678BE6-E9D1-4B9B-9CE1-B7FC795B3029}"/>
  <tableColumns count="11">
    <tableColumn id="2" xr3:uid="{8B26D2CC-D6C2-4C76-9969-C8FEAF773B64}" uniqueName="2" name="-10.00" queryTableFieldId="2" dataDxfId="176" totalsRowDxfId="175"/>
    <tableColumn id="8" xr3:uid="{E155B706-A3C0-4F99-96B2-161F04EBA729}" uniqueName="8" name="-8.00" queryTableFieldId="8" dataDxfId="174" totalsRowDxfId="173"/>
    <tableColumn id="10" xr3:uid="{AA1CDAB6-9E12-497B-AB75-5356FFA58AA4}" uniqueName="10" name="-6.00" queryTableFieldId="10" dataDxfId="172" totalsRowDxfId="171"/>
    <tableColumn id="12" xr3:uid="{25A94B6E-FF61-4CD1-9F9B-1AB495F79789}" uniqueName="12" name="-4.00" queryTableFieldId="12" dataDxfId="170" totalsRowDxfId="169"/>
    <tableColumn id="14" xr3:uid="{AAC30FC1-9DA6-40AD-AD59-ED895739207F}" uniqueName="14" name="-2.00" queryTableFieldId="14" dataDxfId="168" totalsRowDxfId="167"/>
    <tableColumn id="16" xr3:uid="{9513B878-D3AD-4440-85E7-4A17F9977E34}" uniqueName="16" name="0.00" queryTableFieldId="16" dataDxfId="166" totalsRowDxfId="165"/>
    <tableColumn id="18" xr3:uid="{BDDDBD85-5CFB-4143-A398-7B0D7E7A829F}" uniqueName="18" name="2.00" queryTableFieldId="18" dataDxfId="164" totalsRowDxfId="163"/>
    <tableColumn id="20" xr3:uid="{47BCD273-93B1-4D63-8246-E10C3D72DCD1}" uniqueName="20" name="4.00" queryTableFieldId="20" dataDxfId="162" totalsRowDxfId="161"/>
    <tableColumn id="22" xr3:uid="{D8712A65-7A2B-4231-AD9C-EA9B1C226ADA}" uniqueName="22" name="6.00" queryTableFieldId="22" dataDxfId="160" totalsRowDxfId="159"/>
    <tableColumn id="26" xr3:uid="{0E4F2262-0ED6-4E7F-8797-44E2D875FBB1}" uniqueName="26" name="8.00" queryTableFieldId="26" dataDxfId="158" totalsRowDxfId="157"/>
    <tableColumn id="27" xr3:uid="{FB4AD5C0-4C12-41B1-A720-C14DB3C62649}" uniqueName="27" name="10.00" totalsRowFunction="custom" queryTableFieldId="27" dataDxfId="156" totalsRowDxfId="155">
      <totalsRowFormula>MAX(TwA_2018_cp13[])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cthva-my.sharepoint.com/" TargetMode="External"/><Relationship Id="rId13" Type="http://schemas.openxmlformats.org/officeDocument/2006/relationships/hyperlink" Target="https://icthva-my.sharepoint.com/" TargetMode="External"/><Relationship Id="rId3" Type="http://schemas.openxmlformats.org/officeDocument/2006/relationships/hyperlink" Target="https://icthva-my.sharepoint.com/" TargetMode="External"/><Relationship Id="rId7" Type="http://schemas.openxmlformats.org/officeDocument/2006/relationships/hyperlink" Target="https://icthva-my.sharepoint.com/" TargetMode="External"/><Relationship Id="rId12" Type="http://schemas.openxmlformats.org/officeDocument/2006/relationships/hyperlink" Target="https://icthva-my.sharepoint.com/" TargetMode="External"/><Relationship Id="rId2" Type="http://schemas.openxmlformats.org/officeDocument/2006/relationships/hyperlink" Target="https://icthva-my.sharepoint.com/" TargetMode="External"/><Relationship Id="rId1" Type="http://schemas.openxmlformats.org/officeDocument/2006/relationships/hyperlink" Target="https://icthva-my.sharepoint.com/" TargetMode="External"/><Relationship Id="rId6" Type="http://schemas.openxmlformats.org/officeDocument/2006/relationships/hyperlink" Target="https://icthva-my.sharepoint.com/" TargetMode="External"/><Relationship Id="rId11" Type="http://schemas.openxmlformats.org/officeDocument/2006/relationships/hyperlink" Target="https://icthva-my.sharepoint.com/" TargetMode="External"/><Relationship Id="rId5" Type="http://schemas.openxmlformats.org/officeDocument/2006/relationships/hyperlink" Target="https://icthva-my.sharepoint.com/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icthva-my.sharepoint.com/" TargetMode="External"/><Relationship Id="rId4" Type="http://schemas.openxmlformats.org/officeDocument/2006/relationships/hyperlink" Target="https://icthva-my.sharepoint.com/" TargetMode="External"/><Relationship Id="rId9" Type="http://schemas.openxmlformats.org/officeDocument/2006/relationships/hyperlink" Target="https://icthva-my.sharepoint.com/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CB22-B201-45E4-969B-268D14936FB9}">
  <dimension ref="A1:AQ13"/>
  <sheetViews>
    <sheetView topLeftCell="L1" workbookViewId="0">
      <selection activeCell="U1" sqref="U1:AQ13"/>
    </sheetView>
  </sheetViews>
  <sheetFormatPr defaultColWidth="9.140625" defaultRowHeight="15" x14ac:dyDescent="0.25"/>
  <cols>
    <col min="1" max="2" width="11.140625" style="1" bestFit="1" customWidth="1"/>
    <col min="3" max="9" width="12.140625" style="1" bestFit="1" customWidth="1"/>
    <col min="10" max="11" width="11.140625" style="1" bestFit="1" customWidth="1"/>
    <col min="12" max="16384" width="9.140625" style="1"/>
  </cols>
  <sheetData>
    <row r="1" spans="1:43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U1" s="1" t="s">
        <v>16</v>
      </c>
      <c r="V1" s="1" t="s">
        <v>15</v>
      </c>
      <c r="W1" s="1" t="s">
        <v>0</v>
      </c>
      <c r="X1" s="1" t="s">
        <v>15</v>
      </c>
      <c r="Y1" s="1" t="s">
        <v>1</v>
      </c>
      <c r="Z1" s="1" t="s">
        <v>15</v>
      </c>
      <c r="AA1" s="1" t="s">
        <v>2</v>
      </c>
      <c r="AB1" s="1" t="s">
        <v>15</v>
      </c>
      <c r="AC1" s="1" t="s">
        <v>3</v>
      </c>
      <c r="AD1" s="1" t="s">
        <v>15</v>
      </c>
      <c r="AE1" s="1" t="s">
        <v>4</v>
      </c>
      <c r="AF1" s="1" t="s">
        <v>15</v>
      </c>
      <c r="AG1" s="1" t="s">
        <v>5</v>
      </c>
      <c r="AH1" s="1" t="s">
        <v>15</v>
      </c>
      <c r="AI1" s="1" t="s">
        <v>6</v>
      </c>
      <c r="AJ1" s="1" t="s">
        <v>15</v>
      </c>
      <c r="AK1" s="1" t="s">
        <v>7</v>
      </c>
      <c r="AL1" s="1" t="s">
        <v>15</v>
      </c>
      <c r="AM1" s="1" t="s">
        <v>8</v>
      </c>
      <c r="AN1" s="1" t="s">
        <v>15</v>
      </c>
      <c r="AO1" s="1" t="s">
        <v>9</v>
      </c>
      <c r="AP1" s="1" t="s">
        <v>15</v>
      </c>
      <c r="AQ1" s="1" t="s">
        <v>10</v>
      </c>
    </row>
    <row r="2" spans="1:43" x14ac:dyDescent="0.25">
      <c r="A2" s="1">
        <v>1</v>
      </c>
      <c r="B2" s="1">
        <v>0.1797685</v>
      </c>
      <c r="C2" s="1">
        <v>0.17598552000000001</v>
      </c>
      <c r="D2" s="1">
        <v>0.17178710999999999</v>
      </c>
      <c r="E2" s="1">
        <v>0.16719227</v>
      </c>
      <c r="F2" s="1">
        <v>0.16222206</v>
      </c>
      <c r="G2" s="1">
        <v>0.15689959000000001</v>
      </c>
      <c r="H2" s="1">
        <v>0.15125023000000001</v>
      </c>
      <c r="I2" s="1">
        <v>0.14530122000000001</v>
      </c>
      <c r="J2" s="1">
        <v>0.13908185000000001</v>
      </c>
      <c r="K2" s="1">
        <v>0.13262302000000001</v>
      </c>
      <c r="L2" s="1">
        <v>0.12595730999999999</v>
      </c>
      <c r="U2" s="1">
        <v>1</v>
      </c>
      <c r="V2" s="1" t="s">
        <v>15</v>
      </c>
      <c r="W2" s="1">
        <v>0.1797685</v>
      </c>
      <c r="X2" s="1" t="s">
        <v>15</v>
      </c>
      <c r="Y2" s="1">
        <v>0.17598552000000001</v>
      </c>
      <c r="Z2" s="1" t="s">
        <v>15</v>
      </c>
      <c r="AA2" s="1">
        <v>0.17178710999999999</v>
      </c>
      <c r="AB2" s="1" t="s">
        <v>15</v>
      </c>
      <c r="AC2" s="1">
        <v>0.16719227</v>
      </c>
      <c r="AD2" s="1" t="s">
        <v>15</v>
      </c>
      <c r="AE2" s="1">
        <v>0.16222206</v>
      </c>
      <c r="AF2" s="1" t="s">
        <v>15</v>
      </c>
      <c r="AG2" s="1">
        <v>0.15689959000000001</v>
      </c>
      <c r="AH2" s="1" t="s">
        <v>15</v>
      </c>
      <c r="AI2" s="1">
        <v>0.15125023000000001</v>
      </c>
      <c r="AJ2" s="1" t="s">
        <v>15</v>
      </c>
      <c r="AK2" s="1">
        <v>0.14530122000000001</v>
      </c>
      <c r="AL2" s="1" t="s">
        <v>15</v>
      </c>
      <c r="AM2" s="1">
        <v>0.13908185000000001</v>
      </c>
      <c r="AN2" s="1" t="s">
        <v>15</v>
      </c>
      <c r="AO2" s="1">
        <v>0.13262302000000001</v>
      </c>
      <c r="AP2" s="1" t="s">
        <v>15</v>
      </c>
      <c r="AQ2" s="1">
        <v>0.12595730999999999</v>
      </c>
    </row>
    <row r="3" spans="1:43" x14ac:dyDescent="0.25">
      <c r="A3" s="1">
        <v>2</v>
      </c>
      <c r="B3" s="1">
        <v>0.22908871</v>
      </c>
      <c r="C3" s="1">
        <v>0.22009603999999999</v>
      </c>
      <c r="D3" s="1">
        <v>0.21065068000000001</v>
      </c>
      <c r="E3" s="1">
        <v>0.20079677000000001</v>
      </c>
      <c r="F3" s="1">
        <v>0.19057830000000001</v>
      </c>
      <c r="G3" s="1">
        <v>0.18004386</v>
      </c>
      <c r="H3" s="1">
        <v>0.16924264</v>
      </c>
      <c r="I3" s="1">
        <v>0.15822336000000001</v>
      </c>
      <c r="J3" s="1">
        <v>0.14703490999999999</v>
      </c>
      <c r="K3" s="1">
        <v>0.13707395</v>
      </c>
      <c r="L3" s="1">
        <v>0.12560468999999999</v>
      </c>
      <c r="U3" s="1">
        <v>2</v>
      </c>
      <c r="V3" s="1" t="s">
        <v>15</v>
      </c>
      <c r="W3" s="1">
        <v>0.22908871</v>
      </c>
      <c r="X3" s="1" t="s">
        <v>15</v>
      </c>
      <c r="Y3" s="1">
        <v>0.22009603999999999</v>
      </c>
      <c r="Z3" s="1" t="s">
        <v>15</v>
      </c>
      <c r="AA3" s="1">
        <v>0.21065068000000001</v>
      </c>
      <c r="AB3" s="1" t="s">
        <v>15</v>
      </c>
      <c r="AC3" s="1">
        <v>0.20079677000000001</v>
      </c>
      <c r="AD3" s="1" t="s">
        <v>15</v>
      </c>
      <c r="AE3" s="1">
        <v>0.19057830000000001</v>
      </c>
      <c r="AF3" s="1" t="s">
        <v>15</v>
      </c>
      <c r="AG3" s="1">
        <v>0.18004386</v>
      </c>
      <c r="AH3" s="1" t="s">
        <v>15</v>
      </c>
      <c r="AI3" s="1">
        <v>0.16924264</v>
      </c>
      <c r="AJ3" s="1" t="s">
        <v>15</v>
      </c>
      <c r="AK3" s="1">
        <v>0.15822336000000001</v>
      </c>
      <c r="AL3" s="1" t="s">
        <v>15</v>
      </c>
      <c r="AM3" s="1">
        <v>0.14703490999999999</v>
      </c>
      <c r="AN3" s="1" t="s">
        <v>15</v>
      </c>
      <c r="AO3" s="1">
        <v>0.13707395</v>
      </c>
      <c r="AP3" s="1" t="s">
        <v>15</v>
      </c>
      <c r="AQ3" s="1">
        <v>0.12560468999999999</v>
      </c>
    </row>
    <row r="4" spans="1:43" x14ac:dyDescent="0.25">
      <c r="A4" s="1">
        <v>3</v>
      </c>
      <c r="B4" s="1">
        <v>0.28882333999999998</v>
      </c>
      <c r="C4" s="1">
        <v>0.27283787999999998</v>
      </c>
      <c r="D4" s="1">
        <v>0.25635478</v>
      </c>
      <c r="E4" s="1">
        <v>0.23944162999999999</v>
      </c>
      <c r="F4" s="1">
        <v>0.22257594999999999</v>
      </c>
      <c r="G4" s="1">
        <v>0.21327615</v>
      </c>
      <c r="H4" s="1">
        <v>0.18819873000000001</v>
      </c>
      <c r="I4" s="1">
        <v>0.18693583</v>
      </c>
      <c r="J4" s="1">
        <v>0.20079230000000001</v>
      </c>
      <c r="K4" s="1">
        <v>0.20809354999999999</v>
      </c>
      <c r="L4" s="1">
        <v>0.21353778000000001</v>
      </c>
      <c r="U4" s="1">
        <v>3</v>
      </c>
      <c r="V4" s="1" t="s">
        <v>15</v>
      </c>
      <c r="W4" s="1">
        <v>0.28882333999999998</v>
      </c>
      <c r="X4" s="1" t="s">
        <v>15</v>
      </c>
      <c r="Y4" s="1">
        <v>0.27283787999999998</v>
      </c>
      <c r="Z4" s="1" t="s">
        <v>15</v>
      </c>
      <c r="AA4" s="1">
        <v>0.25635478</v>
      </c>
      <c r="AB4" s="1" t="s">
        <v>15</v>
      </c>
      <c r="AC4" s="1">
        <v>0.23944162999999999</v>
      </c>
      <c r="AD4" s="1" t="s">
        <v>15</v>
      </c>
      <c r="AE4" s="1">
        <v>0.22257594999999999</v>
      </c>
      <c r="AF4" s="1" t="s">
        <v>15</v>
      </c>
      <c r="AG4" s="1">
        <v>0.21327615</v>
      </c>
      <c r="AH4" s="1" t="s">
        <v>15</v>
      </c>
      <c r="AI4" s="1">
        <v>0.18819873000000001</v>
      </c>
      <c r="AJ4" s="1" t="s">
        <v>15</v>
      </c>
      <c r="AK4" s="1">
        <v>0.18693583</v>
      </c>
      <c r="AL4" s="1" t="s">
        <v>15</v>
      </c>
      <c r="AM4" s="1">
        <v>0.20079230000000001</v>
      </c>
      <c r="AN4" s="1" t="s">
        <v>15</v>
      </c>
      <c r="AO4" s="1">
        <v>0.20809354999999999</v>
      </c>
      <c r="AP4" s="1" t="s">
        <v>15</v>
      </c>
      <c r="AQ4" s="1">
        <v>0.21353778000000001</v>
      </c>
    </row>
    <row r="5" spans="1:43" x14ac:dyDescent="0.25">
      <c r="A5" s="1">
        <v>4</v>
      </c>
      <c r="B5" s="1">
        <v>0.35657638000000003</v>
      </c>
      <c r="C5" s="1">
        <v>0.33168975000000001</v>
      </c>
      <c r="D5" s="1">
        <v>0.31927353000000003</v>
      </c>
      <c r="E5" s="1">
        <v>0.28264468999999998</v>
      </c>
      <c r="F5" s="1">
        <v>0.25976357</v>
      </c>
      <c r="G5" s="1">
        <v>0.31703671999999999</v>
      </c>
      <c r="H5" s="1">
        <v>0.34256035000000001</v>
      </c>
      <c r="I5" s="1">
        <v>0.35730326000000001</v>
      </c>
      <c r="J5" s="1">
        <v>0.36735862000000002</v>
      </c>
      <c r="K5" s="1">
        <v>0.35620977999999998</v>
      </c>
      <c r="L5" s="1">
        <v>0.33066261000000002</v>
      </c>
      <c r="U5" s="1">
        <v>4</v>
      </c>
      <c r="V5" s="1" t="s">
        <v>15</v>
      </c>
      <c r="W5" s="1">
        <v>0.35657638000000003</v>
      </c>
      <c r="X5" s="1" t="s">
        <v>15</v>
      </c>
      <c r="Y5" s="1">
        <v>0.33168975000000001</v>
      </c>
      <c r="Z5" s="1" t="s">
        <v>15</v>
      </c>
      <c r="AA5" s="1">
        <v>0.31927353000000003</v>
      </c>
      <c r="AB5" s="1" t="s">
        <v>15</v>
      </c>
      <c r="AC5" s="1">
        <v>0.28264468999999998</v>
      </c>
      <c r="AD5" s="1" t="s">
        <v>15</v>
      </c>
      <c r="AE5" s="1">
        <v>0.25976357</v>
      </c>
      <c r="AF5" s="1" t="s">
        <v>15</v>
      </c>
      <c r="AG5" s="1">
        <v>0.31703671999999999</v>
      </c>
      <c r="AH5" s="1" t="s">
        <v>15</v>
      </c>
      <c r="AI5" s="1">
        <v>0.34256035000000001</v>
      </c>
      <c r="AJ5" s="1" t="s">
        <v>15</v>
      </c>
      <c r="AK5" s="1">
        <v>0.35730326000000001</v>
      </c>
      <c r="AL5" s="1" t="s">
        <v>15</v>
      </c>
      <c r="AM5" s="1">
        <v>0.36735862000000002</v>
      </c>
      <c r="AN5" s="1" t="s">
        <v>15</v>
      </c>
      <c r="AO5" s="1">
        <v>0.35620977999999998</v>
      </c>
      <c r="AP5" s="1" t="s">
        <v>15</v>
      </c>
      <c r="AQ5" s="1">
        <v>0.33066261000000002</v>
      </c>
    </row>
    <row r="6" spans="1:43" x14ac:dyDescent="0.25">
      <c r="A6" s="1">
        <v>5</v>
      </c>
      <c r="B6" s="1">
        <v>0.43035981000000001</v>
      </c>
      <c r="C6" s="1">
        <v>0.39446256000000002</v>
      </c>
      <c r="D6" s="1">
        <v>0.35192356000000002</v>
      </c>
      <c r="E6" s="1">
        <v>0.49851172999999999</v>
      </c>
      <c r="F6" s="1">
        <v>0.52972536999999997</v>
      </c>
      <c r="G6" s="1">
        <v>0.54335575999999997</v>
      </c>
      <c r="H6" s="1">
        <v>0.55759895000000004</v>
      </c>
      <c r="I6" s="1">
        <v>0.52922546999999998</v>
      </c>
      <c r="J6" s="1">
        <v>0.49620691</v>
      </c>
      <c r="K6" s="1">
        <v>0.34763657999999997</v>
      </c>
      <c r="L6" s="1">
        <v>0.22628603999999999</v>
      </c>
      <c r="U6" s="1">
        <v>5</v>
      </c>
      <c r="V6" s="1" t="s">
        <v>15</v>
      </c>
      <c r="W6" s="1">
        <v>0.43035981000000001</v>
      </c>
      <c r="X6" s="1" t="s">
        <v>15</v>
      </c>
      <c r="Y6" s="1">
        <v>0.39446256000000002</v>
      </c>
      <c r="Z6" s="1" t="s">
        <v>15</v>
      </c>
      <c r="AA6" s="1">
        <v>0.35192356000000002</v>
      </c>
      <c r="AB6" s="1" t="s">
        <v>15</v>
      </c>
      <c r="AC6" s="1">
        <v>0.49851172999999999</v>
      </c>
      <c r="AD6" s="1" t="s">
        <v>15</v>
      </c>
      <c r="AE6" s="1">
        <v>0.52972536999999997</v>
      </c>
      <c r="AF6" s="1" t="s">
        <v>15</v>
      </c>
      <c r="AG6" s="1">
        <v>0.54335575999999997</v>
      </c>
      <c r="AH6" s="1" t="s">
        <v>15</v>
      </c>
      <c r="AI6" s="1">
        <v>0.55759895000000004</v>
      </c>
      <c r="AJ6" s="1" t="s">
        <v>15</v>
      </c>
      <c r="AK6" s="1">
        <v>0.52922546999999998</v>
      </c>
      <c r="AL6" s="1" t="s">
        <v>15</v>
      </c>
      <c r="AM6" s="1">
        <v>0.49620691</v>
      </c>
      <c r="AN6" s="1" t="s">
        <v>15</v>
      </c>
      <c r="AO6" s="1">
        <v>0.34763657999999997</v>
      </c>
      <c r="AP6" s="1" t="s">
        <v>15</v>
      </c>
      <c r="AQ6" s="1">
        <v>0.22628603999999999</v>
      </c>
    </row>
    <row r="7" spans="1:43" x14ac:dyDescent="0.25">
      <c r="A7" s="1">
        <v>6</v>
      </c>
      <c r="B7" s="1">
        <v>0.49916517999999999</v>
      </c>
      <c r="C7" s="1">
        <v>0.59330517000000005</v>
      </c>
      <c r="D7" s="1">
        <v>0.73571450000000005</v>
      </c>
      <c r="E7" s="1">
        <v>0.76014577999999999</v>
      </c>
      <c r="F7" s="1">
        <v>0.76965338000000005</v>
      </c>
      <c r="G7" s="1">
        <v>0.75237750999999997</v>
      </c>
      <c r="H7" s="1">
        <v>0.70320689999999997</v>
      </c>
      <c r="I7" s="1">
        <v>0.57954925000000002</v>
      </c>
      <c r="J7" s="1">
        <v>0.39125699000000003</v>
      </c>
      <c r="K7" s="1">
        <v>0.23480374000000001</v>
      </c>
      <c r="L7" s="1">
        <v>6.6847451000000002E-2</v>
      </c>
      <c r="U7" s="1">
        <v>6</v>
      </c>
      <c r="V7" s="1" t="s">
        <v>15</v>
      </c>
      <c r="W7" s="1">
        <v>0.49916517999999999</v>
      </c>
      <c r="X7" s="1" t="s">
        <v>15</v>
      </c>
      <c r="Y7" s="1">
        <v>0.59330517000000005</v>
      </c>
      <c r="Z7" s="1" t="s">
        <v>15</v>
      </c>
      <c r="AA7" s="1">
        <v>0.73571450000000005</v>
      </c>
      <c r="AB7" s="1" t="s">
        <v>15</v>
      </c>
      <c r="AC7" s="1">
        <v>0.76014577999999999</v>
      </c>
      <c r="AD7" s="1" t="s">
        <v>15</v>
      </c>
      <c r="AE7" s="1">
        <v>0.76965338000000005</v>
      </c>
      <c r="AF7" s="1" t="s">
        <v>15</v>
      </c>
      <c r="AG7" s="1">
        <v>0.75237750999999997</v>
      </c>
      <c r="AH7" s="1" t="s">
        <v>15</v>
      </c>
      <c r="AI7" s="1">
        <v>0.70320689999999997</v>
      </c>
      <c r="AJ7" s="1" t="s">
        <v>15</v>
      </c>
      <c r="AK7" s="1">
        <v>0.57954925000000002</v>
      </c>
      <c r="AL7" s="1" t="s">
        <v>15</v>
      </c>
      <c r="AM7" s="1">
        <v>0.39125699000000003</v>
      </c>
      <c r="AN7" s="1" t="s">
        <v>15</v>
      </c>
      <c r="AO7" s="1">
        <v>0.23480374000000001</v>
      </c>
      <c r="AP7" s="1" t="s">
        <v>15</v>
      </c>
      <c r="AQ7" s="1">
        <v>6.6847451000000002E-2</v>
      </c>
    </row>
    <row r="8" spans="1:43" x14ac:dyDescent="0.25">
      <c r="A8" s="1">
        <v>7</v>
      </c>
      <c r="B8" s="1">
        <v>0.84152967000000001</v>
      </c>
      <c r="C8" s="1">
        <v>0.99306183999999997</v>
      </c>
      <c r="D8" s="1">
        <v>0.99878692999999996</v>
      </c>
      <c r="E8" s="1">
        <v>0.98195332000000002</v>
      </c>
      <c r="F8" s="1">
        <v>0.93462931999999999</v>
      </c>
      <c r="G8" s="1">
        <v>0.84597146999999995</v>
      </c>
      <c r="H8" s="1">
        <v>0.69772761999999999</v>
      </c>
      <c r="I8" s="1">
        <v>0.48626032000000002</v>
      </c>
      <c r="J8" s="1">
        <v>0.29071166999999998</v>
      </c>
      <c r="K8" s="1">
        <v>7.8907221999999999E-2</v>
      </c>
      <c r="L8" s="1">
        <v>-0.14948835999999999</v>
      </c>
      <c r="U8" s="1">
        <v>7</v>
      </c>
      <c r="V8" s="1" t="s">
        <v>15</v>
      </c>
      <c r="W8" s="1">
        <v>0.84152967000000001</v>
      </c>
      <c r="X8" s="1" t="s">
        <v>15</v>
      </c>
      <c r="Y8" s="1">
        <v>0.99306183999999997</v>
      </c>
      <c r="Z8" s="1" t="s">
        <v>15</v>
      </c>
      <c r="AA8" s="1">
        <v>0.99878692999999996</v>
      </c>
      <c r="AB8" s="1" t="s">
        <v>15</v>
      </c>
      <c r="AC8" s="1">
        <v>0.98195332000000002</v>
      </c>
      <c r="AD8" s="1" t="s">
        <v>15</v>
      </c>
      <c r="AE8" s="1">
        <v>0.93462931999999999</v>
      </c>
      <c r="AF8" s="1" t="s">
        <v>15</v>
      </c>
      <c r="AG8" s="1">
        <v>0.84597146999999995</v>
      </c>
      <c r="AH8" s="1" t="s">
        <v>15</v>
      </c>
      <c r="AI8" s="1">
        <v>0.69772761999999999</v>
      </c>
      <c r="AJ8" s="1" t="s">
        <v>15</v>
      </c>
      <c r="AK8" s="1">
        <v>0.48626032000000002</v>
      </c>
      <c r="AL8" s="1" t="s">
        <v>15</v>
      </c>
      <c r="AM8" s="1">
        <v>0.29071166999999998</v>
      </c>
      <c r="AN8" s="1" t="s">
        <v>15</v>
      </c>
      <c r="AO8" s="1">
        <v>7.8907221999999999E-2</v>
      </c>
      <c r="AP8" s="1" t="s">
        <v>15</v>
      </c>
      <c r="AQ8" s="1">
        <v>-0.14948835999999999</v>
      </c>
    </row>
    <row r="9" spans="1:43" x14ac:dyDescent="0.25">
      <c r="A9" s="1">
        <v>8</v>
      </c>
      <c r="B9" s="1">
        <v>1.2504554999999999</v>
      </c>
      <c r="C9" s="1">
        <v>1.2408870000000001</v>
      </c>
      <c r="D9" s="1">
        <v>1.1999896999999999</v>
      </c>
      <c r="E9" s="1">
        <v>1.1119363</v>
      </c>
      <c r="F9" s="1">
        <v>0.99244529000000004</v>
      </c>
      <c r="G9" s="1">
        <v>0.83927858</v>
      </c>
      <c r="H9" s="1">
        <v>0.63837253999999999</v>
      </c>
      <c r="I9" s="1">
        <v>0.40842623</v>
      </c>
      <c r="J9" s="1">
        <v>0.15336816</v>
      </c>
      <c r="K9" s="1">
        <v>-0.13032493000000001</v>
      </c>
      <c r="L9" s="1">
        <v>-0.38089946000000002</v>
      </c>
      <c r="U9" s="1">
        <v>8</v>
      </c>
      <c r="V9" s="1" t="s">
        <v>15</v>
      </c>
      <c r="W9" s="1">
        <v>1.2504554999999999</v>
      </c>
      <c r="X9" s="1" t="s">
        <v>15</v>
      </c>
      <c r="Y9" s="1">
        <v>1.2408870000000001</v>
      </c>
      <c r="Z9" s="1" t="s">
        <v>15</v>
      </c>
      <c r="AA9" s="1">
        <v>1.1999896999999999</v>
      </c>
      <c r="AB9" s="1" t="s">
        <v>15</v>
      </c>
      <c r="AC9" s="1">
        <v>1.1119363</v>
      </c>
      <c r="AD9" s="1" t="s">
        <v>15</v>
      </c>
      <c r="AE9" s="1">
        <v>0.99244529000000004</v>
      </c>
      <c r="AF9" s="1" t="s">
        <v>15</v>
      </c>
      <c r="AG9" s="1">
        <v>0.83927858</v>
      </c>
      <c r="AH9" s="1" t="s">
        <v>15</v>
      </c>
      <c r="AI9" s="1">
        <v>0.63837253999999999</v>
      </c>
      <c r="AJ9" s="1" t="s">
        <v>15</v>
      </c>
      <c r="AK9" s="1">
        <v>0.40842623</v>
      </c>
      <c r="AL9" s="1" t="s">
        <v>15</v>
      </c>
      <c r="AM9" s="1">
        <v>0.15336816</v>
      </c>
      <c r="AN9" s="1" t="s">
        <v>15</v>
      </c>
      <c r="AO9" s="1">
        <v>-0.13032493000000001</v>
      </c>
      <c r="AP9" s="1" t="s">
        <v>15</v>
      </c>
      <c r="AQ9" s="1">
        <v>-0.38089946000000002</v>
      </c>
    </row>
    <row r="10" spans="1:43" x14ac:dyDescent="0.25">
      <c r="A10" s="1">
        <v>9</v>
      </c>
      <c r="B10" s="1">
        <v>1.5100654</v>
      </c>
      <c r="C10" s="1">
        <v>1.4568064000000001</v>
      </c>
      <c r="D10" s="1">
        <v>1.3528849999999999</v>
      </c>
      <c r="E10" s="1">
        <v>1.2016616</v>
      </c>
      <c r="F10" s="1">
        <v>1.0140058000000001</v>
      </c>
      <c r="G10" s="1">
        <v>0.80664301000000005</v>
      </c>
      <c r="H10" s="1">
        <v>0.58081417999999996</v>
      </c>
      <c r="I10" s="1">
        <v>0.29868937000000001</v>
      </c>
      <c r="J10" s="1">
        <v>-3.1680062000000002E-2</v>
      </c>
      <c r="K10" s="1">
        <v>-0.36533460000000001</v>
      </c>
      <c r="L10" s="1">
        <v>-0.58290355999999999</v>
      </c>
      <c r="U10" s="1">
        <v>9</v>
      </c>
      <c r="V10" s="1" t="s">
        <v>15</v>
      </c>
      <c r="W10" s="1">
        <v>1.5100654</v>
      </c>
      <c r="X10" s="1" t="s">
        <v>15</v>
      </c>
      <c r="Y10" s="1">
        <v>1.4568064000000001</v>
      </c>
      <c r="Z10" s="1" t="s">
        <v>15</v>
      </c>
      <c r="AA10" s="1">
        <v>1.3528849999999999</v>
      </c>
      <c r="AB10" s="1" t="s">
        <v>15</v>
      </c>
      <c r="AC10" s="1">
        <v>1.2016616</v>
      </c>
      <c r="AD10" s="1" t="s">
        <v>15</v>
      </c>
      <c r="AE10" s="1">
        <v>1.0140058000000001</v>
      </c>
      <c r="AF10" s="1" t="s">
        <v>15</v>
      </c>
      <c r="AG10" s="1">
        <v>0.80664301000000005</v>
      </c>
      <c r="AH10" s="1" t="s">
        <v>15</v>
      </c>
      <c r="AI10" s="1">
        <v>0.58081417999999996</v>
      </c>
      <c r="AJ10" s="1" t="s">
        <v>15</v>
      </c>
      <c r="AK10" s="1">
        <v>0.29868937000000001</v>
      </c>
      <c r="AL10" s="1" t="s">
        <v>15</v>
      </c>
      <c r="AM10" s="1">
        <v>-3.1680062000000002E-2</v>
      </c>
      <c r="AN10" s="1" t="s">
        <v>15</v>
      </c>
      <c r="AO10" s="1">
        <v>-0.36533460000000001</v>
      </c>
      <c r="AP10" s="1" t="s">
        <v>15</v>
      </c>
      <c r="AQ10" s="1">
        <v>-0.58290355999999999</v>
      </c>
    </row>
    <row r="11" spans="1:43" x14ac:dyDescent="0.25">
      <c r="A11" s="1">
        <v>10</v>
      </c>
      <c r="B11" s="1">
        <v>1.7619982000000001</v>
      </c>
      <c r="C11" s="1">
        <v>1.6589566</v>
      </c>
      <c r="D11" s="1">
        <v>1.4827558999999999</v>
      </c>
      <c r="E11" s="1">
        <v>1.2706976999999999</v>
      </c>
      <c r="F11" s="1">
        <v>1.0105854999999999</v>
      </c>
      <c r="G11" s="1">
        <v>0.77075844999999998</v>
      </c>
      <c r="H11" s="1">
        <v>0.50850384999999998</v>
      </c>
      <c r="I11" s="1">
        <v>0.15402156</v>
      </c>
      <c r="J11" s="1">
        <v>-0.24025460000000001</v>
      </c>
      <c r="K11" s="1">
        <v>-0.58134699000000001</v>
      </c>
      <c r="L11" s="1">
        <v>-0.75378071999999996</v>
      </c>
      <c r="U11" s="1">
        <v>10</v>
      </c>
      <c r="V11" s="1" t="s">
        <v>15</v>
      </c>
      <c r="W11" s="1">
        <v>1.7619982000000001</v>
      </c>
      <c r="X11" s="1" t="s">
        <v>15</v>
      </c>
      <c r="Y11" s="1">
        <v>1.6589566</v>
      </c>
      <c r="Z11" s="1" t="s">
        <v>15</v>
      </c>
      <c r="AA11" s="1">
        <v>1.4827558999999999</v>
      </c>
      <c r="AB11" s="1" t="s">
        <v>15</v>
      </c>
      <c r="AC11" s="1">
        <v>1.2706976999999999</v>
      </c>
      <c r="AD11" s="1" t="s">
        <v>15</v>
      </c>
      <c r="AE11" s="1">
        <v>1.0105854999999999</v>
      </c>
      <c r="AF11" s="1" t="s">
        <v>15</v>
      </c>
      <c r="AG11" s="1">
        <v>0.77075844999999998</v>
      </c>
      <c r="AH11" s="1" t="s">
        <v>15</v>
      </c>
      <c r="AI11" s="1">
        <v>0.50850384999999998</v>
      </c>
      <c r="AJ11" s="1" t="s">
        <v>15</v>
      </c>
      <c r="AK11" s="1">
        <v>0.15402156</v>
      </c>
      <c r="AL11" s="1" t="s">
        <v>15</v>
      </c>
      <c r="AM11" s="1">
        <v>-0.24025460000000001</v>
      </c>
      <c r="AN11" s="1" t="s">
        <v>15</v>
      </c>
      <c r="AO11" s="1">
        <v>-0.58134699000000001</v>
      </c>
      <c r="AP11" s="1" t="s">
        <v>15</v>
      </c>
      <c r="AQ11" s="1">
        <v>-0.75378071999999996</v>
      </c>
    </row>
    <row r="12" spans="1:43" x14ac:dyDescent="0.25">
      <c r="A12" s="1">
        <v>11</v>
      </c>
      <c r="B12" s="1">
        <v>2.0170580999999999</v>
      </c>
      <c r="C12" s="1">
        <v>1.8524874</v>
      </c>
      <c r="D12" s="1">
        <v>1.614997</v>
      </c>
      <c r="E12" s="1">
        <v>1.3249957999999999</v>
      </c>
      <c r="F12" s="1">
        <v>1.0046314000000001</v>
      </c>
      <c r="G12" s="1">
        <v>0.72819257000000004</v>
      </c>
      <c r="H12" s="1">
        <v>0.40594891</v>
      </c>
      <c r="I12" s="1">
        <v>-1.1793441E-2</v>
      </c>
      <c r="J12" s="1">
        <v>-0.44587883</v>
      </c>
      <c r="K12" s="1">
        <v>-0.78291065000000004</v>
      </c>
      <c r="L12" s="1">
        <v>-0.91423655000000004</v>
      </c>
      <c r="U12" s="1">
        <v>11</v>
      </c>
      <c r="V12" s="1" t="s">
        <v>15</v>
      </c>
      <c r="W12" s="1">
        <v>2.0170580999999999</v>
      </c>
      <c r="X12" s="1" t="s">
        <v>15</v>
      </c>
      <c r="Y12" s="1">
        <v>1.8524874</v>
      </c>
      <c r="Z12" s="1" t="s">
        <v>15</v>
      </c>
      <c r="AA12" s="1">
        <v>1.614997</v>
      </c>
      <c r="AB12" s="1" t="s">
        <v>15</v>
      </c>
      <c r="AC12" s="1">
        <v>1.3249957999999999</v>
      </c>
      <c r="AD12" s="1" t="s">
        <v>15</v>
      </c>
      <c r="AE12" s="1">
        <v>1.0046314000000001</v>
      </c>
      <c r="AF12" s="1" t="s">
        <v>15</v>
      </c>
      <c r="AG12" s="1">
        <v>0.72819257000000004</v>
      </c>
      <c r="AH12" s="1" t="s">
        <v>15</v>
      </c>
      <c r="AI12" s="1">
        <v>0.40594891</v>
      </c>
      <c r="AJ12" s="1" t="s">
        <v>15</v>
      </c>
      <c r="AK12" s="1">
        <v>-1.1793441E-2</v>
      </c>
      <c r="AL12" s="1" t="s">
        <v>15</v>
      </c>
      <c r="AM12" s="1">
        <v>-0.44587883</v>
      </c>
      <c r="AN12" s="1" t="s">
        <v>15</v>
      </c>
      <c r="AO12" s="1">
        <v>-0.78291065000000004</v>
      </c>
      <c r="AP12" s="1" t="s">
        <v>15</v>
      </c>
      <c r="AQ12" s="1">
        <v>-0.91423655000000004</v>
      </c>
    </row>
    <row r="13" spans="1:43" x14ac:dyDescent="0.25">
      <c r="A13" s="1">
        <v>12</v>
      </c>
      <c r="B13" s="1">
        <v>2.2769762999999998</v>
      </c>
      <c r="C13" s="1">
        <v>2.0388617999999998</v>
      </c>
      <c r="D13" s="1">
        <v>1.7385545</v>
      </c>
      <c r="E13" s="1">
        <v>1.3626623</v>
      </c>
      <c r="F13" s="1">
        <v>0.99520635999999996</v>
      </c>
      <c r="G13" s="1">
        <v>0.66483831000000004</v>
      </c>
      <c r="H13" s="1">
        <v>0.29017588</v>
      </c>
      <c r="I13" s="1">
        <v>-0.17987905000000001</v>
      </c>
      <c r="J13" s="1">
        <v>-0.65813714000000001</v>
      </c>
      <c r="K13" s="1">
        <v>-0.98081951999999994</v>
      </c>
      <c r="L13" s="1">
        <v>-1.0791194</v>
      </c>
      <c r="U13" s="1">
        <v>12</v>
      </c>
      <c r="V13" s="1" t="s">
        <v>15</v>
      </c>
      <c r="W13" s="1">
        <v>2.2769762999999998</v>
      </c>
      <c r="X13" s="1" t="s">
        <v>15</v>
      </c>
      <c r="Y13" s="1">
        <v>2.0388617999999998</v>
      </c>
      <c r="Z13" s="1" t="s">
        <v>15</v>
      </c>
      <c r="AA13" s="1">
        <v>1.7385545</v>
      </c>
      <c r="AB13" s="1" t="s">
        <v>15</v>
      </c>
      <c r="AC13" s="1">
        <v>1.3626623</v>
      </c>
      <c r="AD13" s="1" t="s">
        <v>15</v>
      </c>
      <c r="AE13" s="1">
        <v>0.99520635999999996</v>
      </c>
      <c r="AF13" s="1" t="s">
        <v>15</v>
      </c>
      <c r="AG13" s="1">
        <v>0.66483831000000004</v>
      </c>
      <c r="AH13" s="1" t="s">
        <v>15</v>
      </c>
      <c r="AI13" s="1">
        <v>0.29017588</v>
      </c>
      <c r="AJ13" s="1" t="s">
        <v>15</v>
      </c>
      <c r="AK13" s="1">
        <v>-0.17987905000000001</v>
      </c>
      <c r="AL13" s="1" t="s">
        <v>15</v>
      </c>
      <c r="AM13" s="1">
        <v>-0.65813714000000001</v>
      </c>
      <c r="AN13" s="1" t="s">
        <v>15</v>
      </c>
      <c r="AO13" s="1">
        <v>-0.98081951999999994</v>
      </c>
      <c r="AP13" s="1" t="s">
        <v>15</v>
      </c>
      <c r="AQ13" s="1">
        <v>-1.0791194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32B-CF44-411F-99BA-3178153BC62E}">
  <dimension ref="A1:G27"/>
  <sheetViews>
    <sheetView topLeftCell="A13" workbookViewId="0">
      <selection activeCell="J38" sqref="J38"/>
    </sheetView>
  </sheetViews>
  <sheetFormatPr defaultRowHeight="15" x14ac:dyDescent="0.25"/>
  <sheetData>
    <row r="1" spans="1:7" x14ac:dyDescent="0.25">
      <c r="A1" t="s">
        <v>16</v>
      </c>
      <c r="B1" t="s">
        <v>15</v>
      </c>
      <c r="C1">
        <v>2018</v>
      </c>
      <c r="D1" t="s">
        <v>15</v>
      </c>
      <c r="E1">
        <v>2019</v>
      </c>
      <c r="F1" t="s">
        <v>15</v>
      </c>
      <c r="G1" t="s">
        <v>20</v>
      </c>
    </row>
    <row r="2" spans="1:7" x14ac:dyDescent="0.25">
      <c r="A2">
        <v>1</v>
      </c>
      <c r="B2" t="s">
        <v>15</v>
      </c>
      <c r="C2">
        <v>0.34271554100000001</v>
      </c>
      <c r="D2" t="s">
        <v>15</v>
      </c>
      <c r="E2">
        <v>0.17698424200000001</v>
      </c>
      <c r="F2" t="s">
        <v>15</v>
      </c>
      <c r="G2">
        <v>0.43471180399999998</v>
      </c>
    </row>
    <row r="3" spans="1:7" x14ac:dyDescent="0.25">
      <c r="A3">
        <v>2</v>
      </c>
      <c r="B3" t="s">
        <v>15</v>
      </c>
      <c r="C3">
        <v>0.64558082699999997</v>
      </c>
      <c r="D3" t="s">
        <v>15</v>
      </c>
      <c r="E3">
        <v>0.34017599999999998</v>
      </c>
      <c r="F3" t="s">
        <v>15</v>
      </c>
      <c r="G3">
        <v>0.76833920899999997</v>
      </c>
    </row>
    <row r="4" spans="1:7" x14ac:dyDescent="0.25">
      <c r="A4">
        <v>3</v>
      </c>
      <c r="B4" t="s">
        <v>15</v>
      </c>
      <c r="C4">
        <v>0.78901379199999999</v>
      </c>
      <c r="D4" t="s">
        <v>15</v>
      </c>
      <c r="E4">
        <v>0.66446668099999995</v>
      </c>
      <c r="F4" t="s">
        <v>15</v>
      </c>
      <c r="G4">
        <v>0.91818439200000002</v>
      </c>
    </row>
    <row r="5" spans="1:7" x14ac:dyDescent="0.25">
      <c r="A5">
        <v>4</v>
      </c>
      <c r="B5" t="s">
        <v>15</v>
      </c>
      <c r="C5">
        <v>0.765139707</v>
      </c>
      <c r="D5" t="s">
        <v>15</v>
      </c>
      <c r="E5">
        <v>0.83760368299999999</v>
      </c>
      <c r="F5" t="s">
        <v>15</v>
      </c>
      <c r="G5">
        <v>1.009666041</v>
      </c>
    </row>
    <row r="6" spans="1:7" x14ac:dyDescent="0.25">
      <c r="A6">
        <v>5</v>
      </c>
      <c r="B6" t="s">
        <v>15</v>
      </c>
      <c r="C6">
        <v>0.67221703200000005</v>
      </c>
      <c r="D6" t="s">
        <v>15</v>
      </c>
      <c r="E6">
        <v>0.81785300000000005</v>
      </c>
      <c r="F6" t="s">
        <v>15</v>
      </c>
      <c r="G6">
        <v>1.107331853</v>
      </c>
    </row>
    <row r="7" spans="1:7" x14ac:dyDescent="0.25">
      <c r="A7">
        <v>6</v>
      </c>
      <c r="B7" t="s">
        <v>15</v>
      </c>
      <c r="C7">
        <v>0.49565780799999998</v>
      </c>
      <c r="D7" t="s">
        <v>15</v>
      </c>
      <c r="E7">
        <v>0.77300236899999997</v>
      </c>
      <c r="F7" t="s">
        <v>15</v>
      </c>
      <c r="G7">
        <v>1.103043158</v>
      </c>
    </row>
    <row r="8" spans="1:7" x14ac:dyDescent="0.25">
      <c r="A8">
        <v>7</v>
      </c>
      <c r="B8" t="s">
        <v>15</v>
      </c>
      <c r="C8">
        <v>0.28098927699999998</v>
      </c>
      <c r="D8" t="s">
        <v>15</v>
      </c>
      <c r="E8">
        <v>0.708755405</v>
      </c>
      <c r="F8" t="s">
        <v>15</v>
      </c>
      <c r="G8">
        <v>0.98358271900000005</v>
      </c>
    </row>
    <row r="9" spans="1:7" x14ac:dyDescent="0.25">
      <c r="A9">
        <v>8</v>
      </c>
      <c r="B9" t="s">
        <v>15</v>
      </c>
      <c r="C9">
        <v>5.2883524000000001E-2</v>
      </c>
      <c r="D9" t="s">
        <v>15</v>
      </c>
      <c r="E9">
        <v>0.616727421</v>
      </c>
      <c r="F9" t="s">
        <v>15</v>
      </c>
      <c r="G9">
        <v>0.85190860700000004</v>
      </c>
    </row>
    <row r="10" spans="1:7" x14ac:dyDescent="0.25">
      <c r="A10">
        <v>9</v>
      </c>
      <c r="B10" t="s">
        <v>15</v>
      </c>
      <c r="C10">
        <v>-0.18047131199999999</v>
      </c>
      <c r="D10" t="s">
        <v>15</v>
      </c>
      <c r="E10">
        <v>0.50250224600000004</v>
      </c>
      <c r="F10" t="s">
        <v>15</v>
      </c>
      <c r="G10">
        <v>0.64897787100000004</v>
      </c>
    </row>
    <row r="11" spans="1:7" x14ac:dyDescent="0.25">
      <c r="A11">
        <v>10</v>
      </c>
      <c r="B11" t="s">
        <v>15</v>
      </c>
      <c r="C11">
        <v>-0.416007291</v>
      </c>
      <c r="D11" t="s">
        <v>15</v>
      </c>
      <c r="E11">
        <v>0.35460856800000001</v>
      </c>
      <c r="F11" t="s">
        <v>15</v>
      </c>
      <c r="G11">
        <v>0.36859238900000002</v>
      </c>
    </row>
    <row r="12" spans="1:7" x14ac:dyDescent="0.25">
      <c r="A12">
        <v>11</v>
      </c>
      <c r="B12" t="s">
        <v>15</v>
      </c>
      <c r="C12">
        <v>-0.63447159600000003</v>
      </c>
      <c r="D12" t="s">
        <v>15</v>
      </c>
      <c r="E12">
        <v>0.17417164800000001</v>
      </c>
      <c r="F12" t="s">
        <v>15</v>
      </c>
      <c r="G12">
        <v>0.104211574</v>
      </c>
    </row>
    <row r="13" spans="1:7" x14ac:dyDescent="0.25">
      <c r="A13">
        <v>12</v>
      </c>
      <c r="B13" t="s">
        <v>15</v>
      </c>
      <c r="C13">
        <v>-0.85270910899999997</v>
      </c>
      <c r="D13" t="s">
        <v>15</v>
      </c>
      <c r="E13">
        <v>9.5240529999999993E-3</v>
      </c>
      <c r="F13" t="s">
        <v>15</v>
      </c>
      <c r="G13">
        <v>-0.109702942</v>
      </c>
    </row>
    <row r="14" spans="1:7" x14ac:dyDescent="0.25">
      <c r="A14">
        <v>0.8</v>
      </c>
    </row>
    <row r="15" spans="1:7" x14ac:dyDescent="0.25">
      <c r="A15" t="s">
        <v>16</v>
      </c>
      <c r="B15" t="s">
        <v>15</v>
      </c>
      <c r="C15">
        <v>2018</v>
      </c>
      <c r="D15" t="s">
        <v>15</v>
      </c>
      <c r="E15">
        <v>2019</v>
      </c>
      <c r="F15" t="s">
        <v>15</v>
      </c>
      <c r="G15" t="s">
        <v>20</v>
      </c>
    </row>
    <row r="16" spans="1:7" x14ac:dyDescent="0.25">
      <c r="A16">
        <v>1</v>
      </c>
      <c r="B16" t="s">
        <v>15</v>
      </c>
      <c r="C16">
        <f>C2*$A$14</f>
        <v>0.27417243280000003</v>
      </c>
      <c r="D16" t="s">
        <v>15</v>
      </c>
      <c r="E16">
        <f>E2*$A$14</f>
        <v>0.14158739360000003</v>
      </c>
      <c r="F16" t="s">
        <v>15</v>
      </c>
      <c r="G16">
        <f>G2*$A$14</f>
        <v>0.34776944320000003</v>
      </c>
    </row>
    <row r="17" spans="1:7" x14ac:dyDescent="0.25">
      <c r="A17">
        <v>2</v>
      </c>
      <c r="B17" t="s">
        <v>15</v>
      </c>
      <c r="C17">
        <f t="shared" ref="C17:C27" si="0">C3*$A$14</f>
        <v>0.51646466160000004</v>
      </c>
      <c r="D17" t="s">
        <v>15</v>
      </c>
      <c r="E17">
        <f t="shared" ref="E17:E27" si="1">E3*$A$14</f>
        <v>0.27214080000000002</v>
      </c>
      <c r="F17" t="s">
        <v>15</v>
      </c>
      <c r="G17">
        <f t="shared" ref="G17:G27" si="2">G3*$A$14</f>
        <v>0.61467136720000004</v>
      </c>
    </row>
    <row r="18" spans="1:7" x14ac:dyDescent="0.25">
      <c r="A18">
        <v>3</v>
      </c>
      <c r="B18" t="s">
        <v>15</v>
      </c>
      <c r="C18">
        <f t="shared" si="0"/>
        <v>0.63121103360000008</v>
      </c>
      <c r="D18" t="s">
        <v>15</v>
      </c>
      <c r="E18">
        <f t="shared" si="1"/>
        <v>0.53157334479999996</v>
      </c>
      <c r="F18" t="s">
        <v>15</v>
      </c>
      <c r="G18">
        <f t="shared" si="2"/>
        <v>0.73454751360000003</v>
      </c>
    </row>
    <row r="19" spans="1:7" x14ac:dyDescent="0.25">
      <c r="A19">
        <v>4</v>
      </c>
      <c r="B19" t="s">
        <v>15</v>
      </c>
      <c r="C19">
        <f t="shared" si="0"/>
        <v>0.61211176560000002</v>
      </c>
      <c r="D19" t="s">
        <v>15</v>
      </c>
      <c r="E19">
        <f t="shared" si="1"/>
        <v>0.67008294639999999</v>
      </c>
      <c r="F19" t="s">
        <v>15</v>
      </c>
      <c r="G19">
        <f t="shared" si="2"/>
        <v>0.80773283280000008</v>
      </c>
    </row>
    <row r="20" spans="1:7" x14ac:dyDescent="0.25">
      <c r="A20">
        <v>5</v>
      </c>
      <c r="B20" t="s">
        <v>15</v>
      </c>
      <c r="C20">
        <f t="shared" si="0"/>
        <v>0.53777362560000008</v>
      </c>
      <c r="D20" t="s">
        <v>15</v>
      </c>
      <c r="E20">
        <f t="shared" si="1"/>
        <v>0.65428240000000004</v>
      </c>
      <c r="F20" t="s">
        <v>15</v>
      </c>
      <c r="G20">
        <f t="shared" si="2"/>
        <v>0.88586548240000007</v>
      </c>
    </row>
    <row r="21" spans="1:7" x14ac:dyDescent="0.25">
      <c r="A21">
        <v>6</v>
      </c>
      <c r="B21" t="s">
        <v>15</v>
      </c>
      <c r="C21">
        <f t="shared" si="0"/>
        <v>0.3965262464</v>
      </c>
      <c r="D21" t="s">
        <v>15</v>
      </c>
      <c r="E21">
        <f t="shared" si="1"/>
        <v>0.6184018952</v>
      </c>
      <c r="F21" t="s">
        <v>15</v>
      </c>
      <c r="G21">
        <f t="shared" si="2"/>
        <v>0.88243452639999997</v>
      </c>
    </row>
    <row r="22" spans="1:7" x14ac:dyDescent="0.25">
      <c r="A22">
        <v>7</v>
      </c>
      <c r="B22" t="s">
        <v>15</v>
      </c>
      <c r="C22">
        <f t="shared" si="0"/>
        <v>0.22479142159999999</v>
      </c>
      <c r="D22" t="s">
        <v>15</v>
      </c>
      <c r="E22">
        <f t="shared" si="1"/>
        <v>0.567004324</v>
      </c>
      <c r="F22" t="s">
        <v>15</v>
      </c>
      <c r="G22">
        <f t="shared" si="2"/>
        <v>0.78686617520000013</v>
      </c>
    </row>
    <row r="23" spans="1:7" x14ac:dyDescent="0.25">
      <c r="A23">
        <v>8</v>
      </c>
      <c r="B23" t="s">
        <v>15</v>
      </c>
      <c r="C23">
        <f t="shared" si="0"/>
        <v>4.2306819200000005E-2</v>
      </c>
      <c r="D23" t="s">
        <v>15</v>
      </c>
      <c r="E23">
        <f t="shared" si="1"/>
        <v>0.49338193680000003</v>
      </c>
      <c r="F23" t="s">
        <v>15</v>
      </c>
      <c r="G23">
        <f t="shared" si="2"/>
        <v>0.68152688560000008</v>
      </c>
    </row>
    <row r="24" spans="1:7" x14ac:dyDescent="0.25">
      <c r="A24">
        <v>9</v>
      </c>
      <c r="B24" t="s">
        <v>15</v>
      </c>
      <c r="C24">
        <f t="shared" si="0"/>
        <v>-0.1443770496</v>
      </c>
      <c r="D24" t="s">
        <v>15</v>
      </c>
      <c r="E24">
        <f t="shared" si="1"/>
        <v>0.40200179680000003</v>
      </c>
      <c r="F24" t="s">
        <v>15</v>
      </c>
      <c r="G24">
        <f t="shared" si="2"/>
        <v>0.51918229680000005</v>
      </c>
    </row>
    <row r="25" spans="1:7" x14ac:dyDescent="0.25">
      <c r="A25">
        <v>10</v>
      </c>
      <c r="B25" t="s">
        <v>15</v>
      </c>
      <c r="C25">
        <f t="shared" si="0"/>
        <v>-0.33280583280000003</v>
      </c>
      <c r="D25" t="s">
        <v>15</v>
      </c>
      <c r="E25">
        <f t="shared" si="1"/>
        <v>0.28368685440000002</v>
      </c>
      <c r="F25" t="s">
        <v>15</v>
      </c>
      <c r="G25">
        <f t="shared" si="2"/>
        <v>0.29487391120000001</v>
      </c>
    </row>
    <row r="26" spans="1:7" x14ac:dyDescent="0.25">
      <c r="A26">
        <v>11</v>
      </c>
      <c r="B26" t="s">
        <v>15</v>
      </c>
      <c r="C26">
        <f t="shared" si="0"/>
        <v>-0.50757727680000009</v>
      </c>
      <c r="D26" t="s">
        <v>15</v>
      </c>
      <c r="E26">
        <f t="shared" si="1"/>
        <v>0.13933731840000002</v>
      </c>
      <c r="F26" t="s">
        <v>15</v>
      </c>
      <c r="G26">
        <f t="shared" si="2"/>
        <v>8.3369259200000004E-2</v>
      </c>
    </row>
    <row r="27" spans="1:7" x14ac:dyDescent="0.25">
      <c r="A27">
        <v>12</v>
      </c>
      <c r="B27" t="s">
        <v>15</v>
      </c>
      <c r="C27">
        <f t="shared" si="0"/>
        <v>-0.68216728719999997</v>
      </c>
      <c r="D27" t="s">
        <v>15</v>
      </c>
      <c r="E27">
        <f t="shared" si="1"/>
        <v>7.6192424000000002E-3</v>
      </c>
      <c r="F27" t="s">
        <v>15</v>
      </c>
      <c r="G27">
        <f t="shared" si="2"/>
        <v>-8.7762353600000009E-2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A271-E0CA-46F2-ADEE-0D24D658D68B}">
  <dimension ref="A1:O48"/>
  <sheetViews>
    <sheetView tabSelected="1" topLeftCell="A16" workbookViewId="0">
      <selection activeCell="W59" sqref="W59"/>
    </sheetView>
  </sheetViews>
  <sheetFormatPr defaultColWidth="9.140625" defaultRowHeight="15" x14ac:dyDescent="0.25"/>
  <cols>
    <col min="1" max="9" width="10" style="1" bestFit="1" customWidth="1"/>
    <col min="10" max="12" width="11" style="1" bestFit="1" customWidth="1"/>
    <col min="13" max="13" width="17.5703125" style="1" bestFit="1" customWidth="1"/>
    <col min="14" max="14" width="22.7109375" style="1" bestFit="1" customWidth="1"/>
    <col min="15" max="15" width="12.140625" style="1" bestFit="1" customWidth="1"/>
    <col min="16" max="16384" width="9.140625" style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</row>
    <row r="4" spans="1:15" x14ac:dyDescent="0.25">
      <c r="B4" s="1">
        <v>-10</v>
      </c>
      <c r="C4" s="1">
        <v>-8</v>
      </c>
      <c r="D4" s="1">
        <v>-6</v>
      </c>
      <c r="E4" s="1">
        <v>-4</v>
      </c>
      <c r="F4" s="1">
        <v>-2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</row>
    <row r="5" spans="1:15" x14ac:dyDescent="0.25">
      <c r="A5" s="1">
        <v>1</v>
      </c>
      <c r="B5" s="1">
        <v>4.5474291E-2</v>
      </c>
      <c r="C5" s="1">
        <v>4.7677718000000001E-2</v>
      </c>
      <c r="D5" s="1">
        <v>4.9727686E-2</v>
      </c>
      <c r="E5" s="1">
        <v>5.1631097000000001E-2</v>
      </c>
      <c r="F5" s="1">
        <v>5.3396869E-2</v>
      </c>
      <c r="G5" s="1">
        <v>5.5035467999999997E-2</v>
      </c>
      <c r="H5" s="1">
        <v>5.6558619999999997E-2</v>
      </c>
      <c r="I5" s="1">
        <v>5.7978640999999997E-2</v>
      </c>
      <c r="J5" s="1">
        <v>5.9307395999999998E-2</v>
      </c>
      <c r="K5" s="1">
        <v>6.0530383E-2</v>
      </c>
      <c r="L5" s="1">
        <v>6.1662145000000002E-2</v>
      </c>
    </row>
    <row r="6" spans="1:15" x14ac:dyDescent="0.25">
      <c r="A6" s="1">
        <v>2</v>
      </c>
      <c r="B6" s="1">
        <v>0.13462834000000001</v>
      </c>
      <c r="C6" s="1">
        <v>0.14154416</v>
      </c>
      <c r="D6" s="1">
        <v>0.14740296</v>
      </c>
      <c r="E6" s="1">
        <v>0.15097970999999999</v>
      </c>
      <c r="F6" s="1">
        <v>0.15326111000000001</v>
      </c>
      <c r="G6" s="1">
        <v>0.15253609000000001</v>
      </c>
      <c r="H6" s="1">
        <v>0.14788280000000001</v>
      </c>
      <c r="I6" s="1">
        <v>0.14582281</v>
      </c>
      <c r="J6" s="1">
        <v>0.14841646</v>
      </c>
      <c r="K6" s="1">
        <v>0.14733130999999999</v>
      </c>
      <c r="L6" s="1">
        <v>0.14456789</v>
      </c>
    </row>
    <row r="7" spans="1:15" x14ac:dyDescent="0.25">
      <c r="A7" s="1">
        <v>3</v>
      </c>
      <c r="B7" s="1">
        <v>0.26846603000000002</v>
      </c>
      <c r="C7" s="1">
        <v>0.26407826000000001</v>
      </c>
      <c r="D7" s="1">
        <v>0.24724175000000001</v>
      </c>
      <c r="E7" s="1">
        <v>0.26752627000000001</v>
      </c>
      <c r="F7" s="1">
        <v>0.28306483999999998</v>
      </c>
      <c r="G7" s="1">
        <v>0.26771425999999998</v>
      </c>
      <c r="H7" s="1">
        <v>0.24575530000000001</v>
      </c>
      <c r="I7" s="1">
        <v>0.2177868</v>
      </c>
      <c r="J7" s="1">
        <v>0.18442992999999999</v>
      </c>
      <c r="K7" s="1">
        <v>0.14875123000000001</v>
      </c>
      <c r="L7" s="1">
        <v>0.11087743999999999</v>
      </c>
    </row>
    <row r="8" spans="1:15" x14ac:dyDescent="0.25">
      <c r="A8" s="1">
        <v>4</v>
      </c>
      <c r="B8" s="1">
        <v>0.38884985</v>
      </c>
      <c r="C8" s="1">
        <v>0.41973135</v>
      </c>
      <c r="D8" s="1">
        <v>0.39313041999999998</v>
      </c>
      <c r="E8" s="1">
        <v>0.36510107000000003</v>
      </c>
      <c r="F8" s="1">
        <v>0.32564642999999999</v>
      </c>
      <c r="G8" s="1">
        <v>0.27514395000000003</v>
      </c>
      <c r="H8" s="1">
        <v>0.22466615000000001</v>
      </c>
      <c r="I8" s="1">
        <v>0.16760196999999999</v>
      </c>
      <c r="J8" s="1">
        <v>0.10663387000000001</v>
      </c>
      <c r="K8" s="1">
        <v>2.3478160000000001E-2</v>
      </c>
      <c r="L8" s="1">
        <v>-3.9545942000000001E-2</v>
      </c>
    </row>
    <row r="9" spans="1:15" x14ac:dyDescent="0.25">
      <c r="A9" s="1">
        <v>5</v>
      </c>
      <c r="B9" s="1">
        <v>0.48552360999999999</v>
      </c>
      <c r="C9" s="1">
        <v>0.46171218000000003</v>
      </c>
      <c r="D9" s="1">
        <v>0.42099658000000001</v>
      </c>
      <c r="E9" s="1">
        <v>0.36607423</v>
      </c>
      <c r="F9" s="1">
        <v>0.30237886000000003</v>
      </c>
      <c r="G9" s="1">
        <v>0.22842108</v>
      </c>
      <c r="H9" s="1">
        <v>0.14570052999999999</v>
      </c>
      <c r="I9" s="1">
        <v>3.8500454000000003E-2</v>
      </c>
      <c r="J9" s="1">
        <v>-8.1629655999999995E-2</v>
      </c>
      <c r="K9" s="1">
        <v>-0.15266845000000001</v>
      </c>
      <c r="L9" s="1">
        <v>-0.24518490000000001</v>
      </c>
    </row>
    <row r="10" spans="1:15" x14ac:dyDescent="0.25">
      <c r="A10" s="1">
        <v>6</v>
      </c>
      <c r="B10" s="1">
        <v>0.47239568999999998</v>
      </c>
      <c r="C10" s="1">
        <v>0.45305419000000002</v>
      </c>
      <c r="D10" s="1">
        <v>0.40199968000000003</v>
      </c>
      <c r="E10" s="1">
        <v>0.33244195999999998</v>
      </c>
      <c r="F10" s="1">
        <v>0.23862831000000001</v>
      </c>
      <c r="G10" s="1">
        <v>0.12409735</v>
      </c>
      <c r="H10" s="1">
        <v>-2.0985823000000001E-2</v>
      </c>
      <c r="I10" s="1">
        <v>-0.19385695</v>
      </c>
      <c r="J10" s="1">
        <v>-0.32107310999999999</v>
      </c>
      <c r="K10" s="1">
        <v>-0.46076471000000002</v>
      </c>
      <c r="L10" s="1">
        <v>-0.63751173000000005</v>
      </c>
    </row>
    <row r="11" spans="1:15" x14ac:dyDescent="0.25">
      <c r="A11" s="1">
        <v>7</v>
      </c>
      <c r="B11" s="1">
        <v>0.41332986999999999</v>
      </c>
      <c r="C11" s="1">
        <v>0.40295446000000001</v>
      </c>
      <c r="D11" s="1">
        <v>0.35293689</v>
      </c>
      <c r="E11" s="1">
        <v>0.25465271</v>
      </c>
      <c r="F11" s="1">
        <v>0.12451856</v>
      </c>
      <c r="G11" s="1">
        <v>-5.6708100999999997E-2</v>
      </c>
      <c r="H11" s="1">
        <v>-0.322052</v>
      </c>
      <c r="I11" s="1">
        <v>-0.50909209</v>
      </c>
      <c r="J11" s="1">
        <v>-0.68108022000000001</v>
      </c>
      <c r="K11" s="1">
        <v>-0.92353772999999995</v>
      </c>
      <c r="L11" s="1">
        <v>-1.0690715</v>
      </c>
    </row>
    <row r="12" spans="1:15" x14ac:dyDescent="0.25">
      <c r="A12" s="1">
        <v>8</v>
      </c>
      <c r="B12" s="1">
        <v>0.33238336000000002</v>
      </c>
      <c r="C12" s="1">
        <v>0.31593718999999998</v>
      </c>
      <c r="D12" s="1">
        <v>0.25759298000000003</v>
      </c>
      <c r="E12" s="1">
        <v>0.13498935000000001</v>
      </c>
      <c r="F12" s="1">
        <v>-6.5415896000000001E-2</v>
      </c>
      <c r="G12" s="1">
        <v>-0.38981596000000002</v>
      </c>
      <c r="H12" s="1">
        <v>-0.68574345000000003</v>
      </c>
      <c r="I12" s="1">
        <v>-0.92308575000000004</v>
      </c>
      <c r="J12" s="1">
        <v>-1.2054163</v>
      </c>
      <c r="K12" s="1">
        <v>-1.4940631</v>
      </c>
      <c r="L12" s="1">
        <v>-1.6225305000000001</v>
      </c>
    </row>
    <row r="13" spans="1:15" x14ac:dyDescent="0.25">
      <c r="A13" s="1">
        <v>9</v>
      </c>
      <c r="B13" s="1">
        <v>0.21646017000000001</v>
      </c>
      <c r="C13" s="1">
        <v>0.19317234</v>
      </c>
      <c r="D13" s="1">
        <v>0.11948950999999999</v>
      </c>
      <c r="E13" s="1">
        <v>-5.6017838E-2</v>
      </c>
      <c r="F13" s="1">
        <v>-0.36631884999999997</v>
      </c>
      <c r="G13" s="1">
        <v>-0.83376121999999997</v>
      </c>
      <c r="H13" s="1">
        <v>-1.1612979000000001</v>
      </c>
      <c r="I13" s="1">
        <v>-1.4610538</v>
      </c>
      <c r="J13" s="1">
        <v>-1.8929864999999999</v>
      </c>
      <c r="K13" s="1">
        <v>-2.1840731999999998</v>
      </c>
      <c r="L13" s="1">
        <v>-2.3115895000000002</v>
      </c>
    </row>
    <row r="14" spans="1:15" x14ac:dyDescent="0.25">
      <c r="A14" s="1">
        <v>10</v>
      </c>
      <c r="B14" s="1">
        <v>6.6947140000000002E-2</v>
      </c>
      <c r="C14" s="1">
        <v>3.4731313999999999E-2</v>
      </c>
      <c r="D14" s="1">
        <v>-7.9736515999999993E-2</v>
      </c>
      <c r="E14" s="1">
        <v>-0.34201193000000002</v>
      </c>
      <c r="F14" s="1">
        <v>-0.80030614</v>
      </c>
      <c r="G14" s="1">
        <v>-1.3322141999999999</v>
      </c>
      <c r="H14" s="1">
        <v>-1.7552881</v>
      </c>
      <c r="I14" s="1">
        <v>-2.1921461</v>
      </c>
      <c r="J14" s="1">
        <v>-2.7487173</v>
      </c>
      <c r="K14" s="1">
        <v>-3.0517883000000001</v>
      </c>
      <c r="L14" s="1">
        <v>-3.0347075000000001</v>
      </c>
    </row>
    <row r="15" spans="1:15" x14ac:dyDescent="0.25">
      <c r="A15" s="1">
        <v>11</v>
      </c>
      <c r="B15" s="1">
        <v>-0.11725149</v>
      </c>
      <c r="C15" s="1">
        <v>-0.18086226</v>
      </c>
      <c r="D15" s="1">
        <v>-0.37051356000000002</v>
      </c>
      <c r="E15" s="1">
        <v>-0.73138404000000001</v>
      </c>
      <c r="F15" s="1">
        <v>-1.4091244000000001</v>
      </c>
      <c r="G15" s="1">
        <v>-1.9733003</v>
      </c>
      <c r="H15" s="1">
        <v>-2.5039961000000002</v>
      </c>
      <c r="I15" s="1">
        <v>-3.1301575000000001</v>
      </c>
      <c r="J15" s="1">
        <v>-3.7780743000000001</v>
      </c>
      <c r="K15" s="1">
        <v>-4.1107559</v>
      </c>
      <c r="L15" s="1">
        <v>-4.0303110999999996</v>
      </c>
    </row>
    <row r="16" spans="1:15" x14ac:dyDescent="0.25">
      <c r="A16" s="1">
        <v>12</v>
      </c>
      <c r="B16" s="1">
        <v>-0.36273274</v>
      </c>
      <c r="C16" s="1">
        <v>-0.46858853</v>
      </c>
      <c r="D16" s="1">
        <v>-0.74422193000000003</v>
      </c>
      <c r="E16" s="1">
        <v>-1.2234818000000001</v>
      </c>
      <c r="F16" s="1">
        <v>-2.0911629</v>
      </c>
      <c r="G16" s="1">
        <v>-2.7861077999999999</v>
      </c>
      <c r="H16" s="1">
        <v>-3.417824</v>
      </c>
      <c r="I16" s="1">
        <v>-4.2779879999999997</v>
      </c>
      <c r="J16" s="1">
        <v>-4.9972314999999998</v>
      </c>
      <c r="K16" s="1">
        <v>-5.3743629000000004</v>
      </c>
      <c r="L16" s="1">
        <v>-5.4402980999999997</v>
      </c>
    </row>
    <row r="18" spans="1:15" x14ac:dyDescent="0.25">
      <c r="A18" s="1" t="s">
        <v>35</v>
      </c>
      <c r="B18" s="1" t="s">
        <v>36</v>
      </c>
      <c r="C18" s="1" t="s">
        <v>39</v>
      </c>
      <c r="D18" s="1" t="s">
        <v>40</v>
      </c>
      <c r="E18" s="1" t="s">
        <v>41</v>
      </c>
      <c r="F18" s="1" t="s">
        <v>42</v>
      </c>
      <c r="G18" s="1" t="s">
        <v>43</v>
      </c>
      <c r="H18" s="1" t="s">
        <v>44</v>
      </c>
      <c r="I18" s="1" t="s">
        <v>45</v>
      </c>
      <c r="J18" s="1" t="s">
        <v>46</v>
      </c>
      <c r="K18" s="1" t="s">
        <v>37</v>
      </c>
      <c r="L18" s="1" t="s">
        <v>38</v>
      </c>
      <c r="M18" s="1" t="s">
        <v>51</v>
      </c>
      <c r="N18" s="1" t="s">
        <v>52</v>
      </c>
      <c r="O18" s="1" t="s">
        <v>53</v>
      </c>
    </row>
    <row r="19" spans="1:15" x14ac:dyDescent="0.25">
      <c r="C19" s="1" t="s">
        <v>50</v>
      </c>
      <c r="D19" s="1" t="s">
        <v>50</v>
      </c>
      <c r="E19" s="1" t="s">
        <v>50</v>
      </c>
      <c r="F19" s="1" t="s">
        <v>50</v>
      </c>
      <c r="G19" s="1" t="s">
        <v>50</v>
      </c>
      <c r="H19" s="1" t="s">
        <v>50</v>
      </c>
      <c r="I19" s="1" t="s">
        <v>50</v>
      </c>
      <c r="J19" s="1" t="s">
        <v>50</v>
      </c>
      <c r="K19" s="1" t="s">
        <v>50</v>
      </c>
      <c r="L19" s="1" t="s">
        <v>50</v>
      </c>
    </row>
    <row r="21" spans="1:15" x14ac:dyDescent="0.25">
      <c r="B21" s="1">
        <v>-10</v>
      </c>
      <c r="C21" s="1">
        <v>-8</v>
      </c>
      <c r="D21" s="1">
        <v>-6</v>
      </c>
      <c r="E21" s="1">
        <v>-4</v>
      </c>
      <c r="F21" s="1">
        <v>-2</v>
      </c>
      <c r="G21" s="1">
        <v>0</v>
      </c>
      <c r="H21" s="1">
        <v>2</v>
      </c>
      <c r="I21" s="1">
        <v>4</v>
      </c>
      <c r="J21" s="1">
        <v>6</v>
      </c>
      <c r="K21" s="1">
        <v>8</v>
      </c>
      <c r="L21" s="1">
        <v>10</v>
      </c>
    </row>
    <row r="22" spans="1:15" x14ac:dyDescent="0.25">
      <c r="A22" s="1">
        <v>1</v>
      </c>
      <c r="B22" s="1">
        <v>0.14698794000000001</v>
      </c>
      <c r="C22" s="1">
        <v>0.14231584999999999</v>
      </c>
      <c r="D22" s="1">
        <v>0.13748051</v>
      </c>
      <c r="E22" s="1">
        <v>0.132524</v>
      </c>
      <c r="F22" s="1">
        <v>0.12749100999999999</v>
      </c>
      <c r="G22" s="1">
        <v>0.12242831999999999</v>
      </c>
      <c r="H22" s="1">
        <v>0.11738453</v>
      </c>
      <c r="I22" s="1">
        <v>0.11240952</v>
      </c>
      <c r="J22" s="1">
        <v>0.10755319000000001</v>
      </c>
      <c r="K22" s="1">
        <v>0.10277530999999999</v>
      </c>
      <c r="L22" s="1">
        <v>9.8185553999999994E-2</v>
      </c>
    </row>
    <row r="23" spans="1:15" x14ac:dyDescent="0.25">
      <c r="A23" s="1">
        <v>2</v>
      </c>
      <c r="B23" s="1">
        <v>0.23564098999999999</v>
      </c>
      <c r="C23" s="1">
        <v>0.22983290000000001</v>
      </c>
      <c r="D23" s="1">
        <v>0.22326303</v>
      </c>
      <c r="E23" s="1">
        <v>0.21367254999999999</v>
      </c>
      <c r="F23" s="1">
        <v>0.20429654</v>
      </c>
      <c r="G23" s="1">
        <v>0.19446811</v>
      </c>
      <c r="H23" s="1">
        <v>0.1829036</v>
      </c>
      <c r="I23" s="1">
        <v>0.17510129999999999</v>
      </c>
      <c r="J23" s="1">
        <v>0.17264265000000001</v>
      </c>
      <c r="K23" s="1">
        <v>0.16769832000000001</v>
      </c>
      <c r="L23" s="1">
        <v>0.16113758</v>
      </c>
    </row>
    <row r="24" spans="1:15" x14ac:dyDescent="0.25">
      <c r="A24" s="1">
        <v>3</v>
      </c>
      <c r="B24" s="1">
        <v>0.36471819999999999</v>
      </c>
      <c r="C24" s="1">
        <v>0.34886810000000001</v>
      </c>
      <c r="D24" s="1">
        <v>0.32427323000000002</v>
      </c>
      <c r="E24" s="1">
        <v>0.32992413999999998</v>
      </c>
      <c r="F24" s="1">
        <v>0.33583951000000001</v>
      </c>
      <c r="G24" s="1">
        <v>0.31252232000000002</v>
      </c>
      <c r="H24" s="1">
        <v>0.28251639000000001</v>
      </c>
      <c r="I24" s="1">
        <v>0.24709365999999999</v>
      </c>
      <c r="J24" s="1">
        <v>0.20768486</v>
      </c>
      <c r="K24" s="1">
        <v>0.16721551000000001</v>
      </c>
      <c r="L24" s="1">
        <v>0.12590924000000001</v>
      </c>
    </row>
    <row r="25" spans="1:15" x14ac:dyDescent="0.25">
      <c r="A25" s="1">
        <v>4</v>
      </c>
      <c r="B25" s="1">
        <v>0.53638410999999997</v>
      </c>
      <c r="C25" s="1">
        <v>0.54746245999999998</v>
      </c>
      <c r="D25" s="1">
        <v>0.50042248</v>
      </c>
      <c r="E25" s="1">
        <v>0.45152705999999998</v>
      </c>
      <c r="F25" s="1">
        <v>0.39341693999999999</v>
      </c>
      <c r="G25" s="1">
        <v>0.32786938999999998</v>
      </c>
      <c r="H25" s="1">
        <v>0.26500996999999998</v>
      </c>
      <c r="I25" s="1">
        <v>0.19960389000000001</v>
      </c>
      <c r="J25" s="1">
        <v>0.13361603</v>
      </c>
      <c r="K25" s="1">
        <v>7.8608050999999998E-2</v>
      </c>
      <c r="L25" s="1">
        <v>4.9107164000000002E-2</v>
      </c>
    </row>
    <row r="26" spans="1:15" x14ac:dyDescent="0.25">
      <c r="A26" s="1">
        <v>5</v>
      </c>
      <c r="B26" s="1">
        <v>0.71549552999999999</v>
      </c>
      <c r="C26" s="1">
        <v>0.64503246999999997</v>
      </c>
      <c r="D26" s="1">
        <v>0.56282860000000001</v>
      </c>
      <c r="E26" s="1">
        <v>0.47391728</v>
      </c>
      <c r="F26" s="1">
        <v>0.38371828000000002</v>
      </c>
      <c r="G26" s="1">
        <v>0.29063809000000002</v>
      </c>
      <c r="H26" s="1">
        <v>0.19774686999999999</v>
      </c>
      <c r="I26" s="1">
        <v>0.11702228000000001</v>
      </c>
      <c r="J26" s="1">
        <v>6.9690428999999998E-2</v>
      </c>
      <c r="K26" s="1">
        <v>4.4691178999999998E-2</v>
      </c>
      <c r="L26" s="1">
        <v>-5.7093897000000003E-3</v>
      </c>
    </row>
    <row r="27" spans="1:15" x14ac:dyDescent="0.25">
      <c r="A27" s="1">
        <v>6</v>
      </c>
      <c r="B27" s="1">
        <v>0.79436587999999997</v>
      </c>
      <c r="C27" s="1">
        <v>0.69646496000000002</v>
      </c>
      <c r="D27" s="1">
        <v>0.58353907000000005</v>
      </c>
      <c r="E27" s="1">
        <v>0.46708617000000002</v>
      </c>
      <c r="F27" s="1">
        <v>0.34699302999999998</v>
      </c>
      <c r="G27" s="1">
        <v>0.23301515</v>
      </c>
      <c r="H27" s="1">
        <v>0.13894989999999999</v>
      </c>
      <c r="I27" s="1">
        <v>7.5825289000000004E-2</v>
      </c>
      <c r="J27" s="1">
        <v>2.8952727000000001E-2</v>
      </c>
      <c r="K27" s="1">
        <v>-3.6602858000000002E-2</v>
      </c>
      <c r="L27" s="1">
        <v>-0.1138323</v>
      </c>
    </row>
    <row r="28" spans="1:15" x14ac:dyDescent="0.25">
      <c r="A28" s="1">
        <v>7</v>
      </c>
      <c r="B28" s="1">
        <v>0.83873176999999999</v>
      </c>
      <c r="C28" s="1">
        <v>0.71951765000000001</v>
      </c>
      <c r="D28" s="1">
        <v>0.58838946000000003</v>
      </c>
      <c r="E28" s="1">
        <v>0.44742813999999997</v>
      </c>
      <c r="F28" s="1">
        <v>0.31155836999999997</v>
      </c>
      <c r="G28" s="1">
        <v>0.18896616999999999</v>
      </c>
      <c r="H28" s="1">
        <v>9.3110024999999999E-2</v>
      </c>
      <c r="I28" s="1">
        <v>2.9668882000000001E-2</v>
      </c>
      <c r="J28" s="1">
        <v>-4.5706283E-2</v>
      </c>
      <c r="K28" s="1">
        <v>-0.14581648999999999</v>
      </c>
      <c r="L28" s="1">
        <v>-0.18812497</v>
      </c>
    </row>
    <row r="29" spans="1:15" x14ac:dyDescent="0.25">
      <c r="A29" s="1">
        <v>8</v>
      </c>
      <c r="B29" s="1">
        <v>0.87579589999999996</v>
      </c>
      <c r="C29" s="1">
        <v>0.73176419999999998</v>
      </c>
      <c r="D29" s="1">
        <v>0.58803225000000003</v>
      </c>
      <c r="E29" s="1">
        <v>0.43373939</v>
      </c>
      <c r="F29" s="1">
        <v>0.27655193</v>
      </c>
      <c r="G29" s="1">
        <v>0.14105403</v>
      </c>
      <c r="H29" s="1">
        <v>4.3037306999999997E-2</v>
      </c>
      <c r="I29" s="1">
        <v>-3.7803508E-2</v>
      </c>
      <c r="J29" s="1">
        <v>-0.15031749</v>
      </c>
      <c r="K29" s="1">
        <v>-0.23565282000000001</v>
      </c>
      <c r="L29" s="1">
        <v>-0.26483640000000003</v>
      </c>
    </row>
    <row r="30" spans="1:15" x14ac:dyDescent="0.25">
      <c r="A30" s="1">
        <v>9</v>
      </c>
      <c r="B30" s="1">
        <v>0.91308003999999998</v>
      </c>
      <c r="C30" s="1">
        <v>0.74668973999999999</v>
      </c>
      <c r="D30" s="1">
        <v>0.58775162999999997</v>
      </c>
      <c r="E30" s="1">
        <v>0.41092687999999999</v>
      </c>
      <c r="F30" s="1">
        <v>0.23384654999999999</v>
      </c>
      <c r="G30" s="1">
        <v>9.2959575000000003E-2</v>
      </c>
      <c r="H30" s="1">
        <v>-6.5745246000000002E-3</v>
      </c>
      <c r="I30" s="1">
        <v>-0.11178269</v>
      </c>
      <c r="J30" s="1">
        <v>-0.25460714000000001</v>
      </c>
      <c r="K30" s="1">
        <v>-0.31961911999999998</v>
      </c>
      <c r="L30" s="1">
        <v>-0.34955797</v>
      </c>
    </row>
    <row r="31" spans="1:15" x14ac:dyDescent="0.25">
      <c r="A31" s="1">
        <v>10</v>
      </c>
      <c r="B31" s="1">
        <v>0.95703225999999997</v>
      </c>
      <c r="C31" s="1">
        <v>0.76463205000000001</v>
      </c>
      <c r="D31" s="1">
        <v>0.57561600000000002</v>
      </c>
      <c r="E31" s="1">
        <v>0.38203415000000002</v>
      </c>
      <c r="F31" s="1">
        <v>0.19144591999999999</v>
      </c>
      <c r="G31" s="1">
        <v>4.2912817999999998E-2</v>
      </c>
      <c r="H31" s="1">
        <v>-6.7154652999999995E-2</v>
      </c>
      <c r="I31" s="1">
        <v>-0.20890376999999999</v>
      </c>
      <c r="J31" s="1">
        <v>-0.35991403</v>
      </c>
      <c r="K31" s="1">
        <v>-0.41380181999999999</v>
      </c>
      <c r="L31" s="1">
        <v>-0.44396126000000002</v>
      </c>
    </row>
    <row r="32" spans="1:15" x14ac:dyDescent="0.25">
      <c r="A32" s="1">
        <v>11</v>
      </c>
      <c r="B32" s="1">
        <v>1.0053753999999999</v>
      </c>
      <c r="C32" s="1">
        <v>0.77455085999999995</v>
      </c>
      <c r="D32" s="1">
        <v>0.56005519999999998</v>
      </c>
      <c r="E32" s="1">
        <v>0.35149974</v>
      </c>
      <c r="F32" s="1">
        <v>0.15020633999999999</v>
      </c>
      <c r="G32" s="1">
        <v>-3.8896508E-3</v>
      </c>
      <c r="H32" s="1">
        <v>-0.13623077</v>
      </c>
      <c r="I32" s="1">
        <v>-0.32608052999999998</v>
      </c>
      <c r="J32" s="1">
        <v>-0.46794149000000002</v>
      </c>
      <c r="K32" s="1">
        <v>-0.51797431999999999</v>
      </c>
      <c r="L32" s="1">
        <v>-0.53927784999999995</v>
      </c>
    </row>
    <row r="33" spans="1:13" x14ac:dyDescent="0.25">
      <c r="A33" s="1">
        <v>12</v>
      </c>
      <c r="B33" s="1">
        <v>1.0490465</v>
      </c>
      <c r="C33" s="1">
        <v>0.78071272000000003</v>
      </c>
      <c r="D33" s="1">
        <v>0.54244196</v>
      </c>
      <c r="E33" s="1">
        <v>0.31824327000000002</v>
      </c>
      <c r="F33" s="1">
        <v>0.10991185000000001</v>
      </c>
      <c r="G33" s="1">
        <v>-4.8021950000000001E-2</v>
      </c>
      <c r="H33" s="1">
        <v>-0.21546604999999999</v>
      </c>
      <c r="I33" s="1">
        <v>-0.44892391999999998</v>
      </c>
      <c r="J33" s="1">
        <v>-0.57763492999999999</v>
      </c>
      <c r="K33" s="1">
        <v>-0.63125902</v>
      </c>
      <c r="L33" s="1">
        <v>-0.63102424000000001</v>
      </c>
    </row>
    <row r="35" spans="1:13" x14ac:dyDescent="0.25">
      <c r="B35" s="3">
        <v>-10</v>
      </c>
      <c r="C35" s="3">
        <v>-8</v>
      </c>
      <c r="D35" s="3">
        <v>-6</v>
      </c>
      <c r="E35" s="3">
        <v>-4</v>
      </c>
      <c r="F35" s="3">
        <v>-2</v>
      </c>
      <c r="G35" s="3">
        <v>0</v>
      </c>
      <c r="H35" s="3">
        <v>2</v>
      </c>
      <c r="I35" s="3">
        <v>4</v>
      </c>
      <c r="J35" s="3">
        <v>6</v>
      </c>
      <c r="K35" s="3">
        <v>8</v>
      </c>
      <c r="L35" s="3">
        <v>10</v>
      </c>
      <c r="M35" s="1" t="s">
        <v>66</v>
      </c>
    </row>
    <row r="36" spans="1:13" x14ac:dyDescent="0.25">
      <c r="A36" s="11">
        <v>1</v>
      </c>
      <c r="B36" s="1">
        <f>B5/B22</f>
        <v>0.30937429968744373</v>
      </c>
      <c r="C36" s="1">
        <f t="shared" ref="C36:L36" si="0">C5/C22</f>
        <v>0.33501340855568795</v>
      </c>
      <c r="D36" s="1">
        <f t="shared" si="0"/>
        <v>0.36170716852883367</v>
      </c>
      <c r="E36" s="1">
        <f t="shared" si="0"/>
        <v>0.38959808789351363</v>
      </c>
      <c r="F36" s="1">
        <f t="shared" si="0"/>
        <v>0.418828504064718</v>
      </c>
      <c r="G36" s="1">
        <f t="shared" si="0"/>
        <v>0.44953216706722759</v>
      </c>
      <c r="H36" s="1">
        <f t="shared" si="0"/>
        <v>0.48182345663436227</v>
      </c>
      <c r="I36" s="1">
        <f t="shared" si="0"/>
        <v>0.51578052285962972</v>
      </c>
      <c r="J36" s="1">
        <f t="shared" si="0"/>
        <v>0.55142386757659156</v>
      </c>
      <c r="K36" s="1">
        <f t="shared" si="0"/>
        <v>0.58895840839594649</v>
      </c>
      <c r="L36" s="1">
        <f t="shared" si="0"/>
        <v>0.62801646971406822</v>
      </c>
      <c r="M36" s="1">
        <f>MAX(B36:L36)</f>
        <v>0.62801646971406822</v>
      </c>
    </row>
    <row r="37" spans="1:13" x14ac:dyDescent="0.25">
      <c r="A37" s="2">
        <v>2</v>
      </c>
      <c r="B37" s="1">
        <f t="shared" ref="B37:L47" si="1">B6/B23</f>
        <v>0.57132818869925817</v>
      </c>
      <c r="C37" s="1">
        <f t="shared" si="1"/>
        <v>0.61585682467566649</v>
      </c>
      <c r="D37" s="1">
        <f t="shared" si="1"/>
        <v>0.66022108541660485</v>
      </c>
      <c r="E37" s="1">
        <f t="shared" si="1"/>
        <v>0.70659385119894902</v>
      </c>
      <c r="F37" s="1">
        <f t="shared" si="1"/>
        <v>0.7501894549951752</v>
      </c>
      <c r="G37" s="1">
        <f t="shared" si="1"/>
        <v>0.78437585473525717</v>
      </c>
      <c r="H37" s="1">
        <f t="shared" si="1"/>
        <v>0.80852864569095417</v>
      </c>
      <c r="I37" s="1">
        <f t="shared" si="1"/>
        <v>0.83279113290421036</v>
      </c>
      <c r="J37" s="1">
        <f t="shared" si="1"/>
        <v>0.85967436204205616</v>
      </c>
      <c r="K37" s="1">
        <f t="shared" si="1"/>
        <v>0.87854970759396978</v>
      </c>
      <c r="L37" s="1">
        <f t="shared" si="1"/>
        <v>0.89717054209204339</v>
      </c>
      <c r="M37" s="1">
        <f t="shared" ref="M37:M47" si="2">MAX(B37:L37)</f>
        <v>0.89717054209204339</v>
      </c>
    </row>
    <row r="38" spans="1:13" x14ac:dyDescent="0.25">
      <c r="A38" s="11">
        <v>3</v>
      </c>
      <c r="B38" s="1">
        <f t="shared" si="1"/>
        <v>0.73609167296833566</v>
      </c>
      <c r="C38" s="1">
        <f t="shared" si="1"/>
        <v>0.75695731423996637</v>
      </c>
      <c r="D38" s="1">
        <f t="shared" si="1"/>
        <v>0.76244884599323848</v>
      </c>
      <c r="E38" s="1">
        <f t="shared" si="1"/>
        <v>0.81087206895500286</v>
      </c>
      <c r="F38" s="1">
        <f t="shared" si="1"/>
        <v>0.84285747081991624</v>
      </c>
      <c r="G38" s="1">
        <f t="shared" si="1"/>
        <v>0.85662444845539343</v>
      </c>
      <c r="H38" s="1">
        <f t="shared" si="1"/>
        <v>0.86987979706239349</v>
      </c>
      <c r="I38" s="1">
        <f t="shared" si="1"/>
        <v>0.88139371928846744</v>
      </c>
      <c r="J38" s="1">
        <f t="shared" si="1"/>
        <v>0.88802780327848641</v>
      </c>
      <c r="K38" s="1">
        <f t="shared" si="1"/>
        <v>0.88957794644767108</v>
      </c>
      <c r="L38" s="1">
        <f t="shared" si="1"/>
        <v>0.88061400418269531</v>
      </c>
      <c r="M38" s="1">
        <f t="shared" si="2"/>
        <v>0.88957794644767108</v>
      </c>
    </row>
    <row r="39" spans="1:13" x14ac:dyDescent="0.25">
      <c r="A39" s="2">
        <v>4</v>
      </c>
      <c r="B39" s="1">
        <f t="shared" si="1"/>
        <v>0.72494662453740477</v>
      </c>
      <c r="C39" s="1">
        <f t="shared" si="1"/>
        <v>0.76668517143622961</v>
      </c>
      <c r="D39" s="1">
        <f t="shared" si="1"/>
        <v>0.78559704192345636</v>
      </c>
      <c r="E39" s="1">
        <f t="shared" si="1"/>
        <v>0.80859178185245428</v>
      </c>
      <c r="F39" s="1">
        <f t="shared" si="1"/>
        <v>0.82773870896357438</v>
      </c>
      <c r="G39" s="1">
        <f t="shared" si="1"/>
        <v>0.83918767165181241</v>
      </c>
      <c r="H39" s="1">
        <f t="shared" si="1"/>
        <v>0.84776489729801496</v>
      </c>
      <c r="I39" s="1">
        <f t="shared" si="1"/>
        <v>0.8396728640909753</v>
      </c>
      <c r="J39" s="1">
        <f t="shared" si="1"/>
        <v>0.79806195409338243</v>
      </c>
      <c r="K39" s="1">
        <f t="shared" si="1"/>
        <v>0.29867373254172147</v>
      </c>
      <c r="L39" s="1">
        <f t="shared" si="1"/>
        <v>-0.80529883582770123</v>
      </c>
      <c r="M39" s="1">
        <f t="shared" si="2"/>
        <v>0.84776489729801496</v>
      </c>
    </row>
    <row r="40" spans="1:13" x14ac:dyDescent="0.25">
      <c r="A40" s="11">
        <v>5</v>
      </c>
      <c r="B40" s="1">
        <f t="shared" si="1"/>
        <v>0.67858370827278269</v>
      </c>
      <c r="C40" s="1">
        <f t="shared" si="1"/>
        <v>0.7157968032213945</v>
      </c>
      <c r="D40" s="1">
        <f t="shared" si="1"/>
        <v>0.74800139864960669</v>
      </c>
      <c r="E40" s="1">
        <f t="shared" si="1"/>
        <v>0.77244330487379576</v>
      </c>
      <c r="F40" s="1">
        <f t="shared" si="1"/>
        <v>0.78802307776423897</v>
      </c>
      <c r="G40" s="1">
        <f t="shared" si="1"/>
        <v>0.78592960750602225</v>
      </c>
      <c r="H40" s="1">
        <f t="shared" si="1"/>
        <v>0.73680321716343733</v>
      </c>
      <c r="I40" s="1">
        <f t="shared" si="1"/>
        <v>0.3290010586018321</v>
      </c>
      <c r="J40" s="1">
        <f t="shared" si="1"/>
        <v>-1.1713180299119696</v>
      </c>
      <c r="K40" s="1">
        <f t="shared" si="1"/>
        <v>-3.4160756868821927</v>
      </c>
      <c r="M40" s="1">
        <f t="shared" si="2"/>
        <v>0.78802307776423897</v>
      </c>
    </row>
    <row r="41" spans="1:13" x14ac:dyDescent="0.25">
      <c r="A41" s="2">
        <v>6</v>
      </c>
      <c r="B41" s="1">
        <f t="shared" si="1"/>
        <v>0.59468275500453271</v>
      </c>
      <c r="C41" s="1">
        <f t="shared" si="1"/>
        <v>0.6505053606716984</v>
      </c>
      <c r="D41" s="1">
        <f t="shared" si="1"/>
        <v>0.68889933967917516</v>
      </c>
      <c r="E41" s="1">
        <f t="shared" si="1"/>
        <v>0.71173582382025991</v>
      </c>
      <c r="F41" s="1">
        <f t="shared" si="1"/>
        <v>0.68770346770365975</v>
      </c>
      <c r="G41" s="1">
        <f t="shared" si="1"/>
        <v>0.53257202375038704</v>
      </c>
      <c r="H41" s="1">
        <f t="shared" si="1"/>
        <v>-0.15103158044734111</v>
      </c>
      <c r="I41" s="1">
        <f t="shared" si="1"/>
        <v>-2.5566265893163953</v>
      </c>
      <c r="J41" s="1">
        <f t="shared" si="1"/>
        <v>-11.089563687731383</v>
      </c>
      <c r="M41" s="1">
        <f t="shared" si="2"/>
        <v>0.71173582382025991</v>
      </c>
    </row>
    <row r="42" spans="1:13" x14ac:dyDescent="0.25">
      <c r="A42" s="11">
        <v>7</v>
      </c>
      <c r="B42" s="1">
        <f t="shared" si="1"/>
        <v>0.49280340245129856</v>
      </c>
      <c r="C42" s="1">
        <f t="shared" si="1"/>
        <v>0.56003415621562591</v>
      </c>
      <c r="D42" s="1">
        <f t="shared" si="1"/>
        <v>0.59983550691067777</v>
      </c>
      <c r="E42" s="1">
        <f t="shared" si="1"/>
        <v>0.56914772951026282</v>
      </c>
      <c r="F42" s="1">
        <f t="shared" si="1"/>
        <v>0.39966366494984557</v>
      </c>
      <c r="G42" s="1">
        <f t="shared" si="1"/>
        <v>-0.30009657813353574</v>
      </c>
      <c r="H42" s="1">
        <f t="shared" si="1"/>
        <v>-3.4588327089376252</v>
      </c>
      <c r="I42" s="1">
        <f t="shared" si="1"/>
        <v>-17.159126184801973</v>
      </c>
      <c r="M42" s="1">
        <f t="shared" si="2"/>
        <v>0.59983550691067777</v>
      </c>
    </row>
    <row r="43" spans="1:13" x14ac:dyDescent="0.25">
      <c r="A43" s="2">
        <v>8</v>
      </c>
      <c r="B43" s="1">
        <f t="shared" si="1"/>
        <v>0.37952148440064637</v>
      </c>
      <c r="C43" s="1">
        <f t="shared" si="1"/>
        <v>0.431747262301162</v>
      </c>
      <c r="D43" s="1">
        <f t="shared" si="1"/>
        <v>0.43805927310959564</v>
      </c>
      <c r="E43" s="1">
        <f t="shared" si="1"/>
        <v>0.31122225260657099</v>
      </c>
      <c r="F43" s="1">
        <f t="shared" si="1"/>
        <v>-0.23654109374684168</v>
      </c>
      <c r="G43" s="1">
        <f t="shared" si="1"/>
        <v>-2.7635932131822112</v>
      </c>
      <c r="H43" s="1">
        <f t="shared" si="1"/>
        <v>-15.933697942578053</v>
      </c>
      <c r="M43" s="1">
        <f t="shared" si="2"/>
        <v>0.43805927310959564</v>
      </c>
    </row>
    <row r="44" spans="1:13" x14ac:dyDescent="0.25">
      <c r="A44" s="11">
        <v>9</v>
      </c>
      <c r="B44" s="1">
        <f t="shared" si="1"/>
        <v>0.23706593126271822</v>
      </c>
      <c r="C44" s="1">
        <f t="shared" si="1"/>
        <v>0.25870496091187756</v>
      </c>
      <c r="D44" s="1">
        <f t="shared" si="1"/>
        <v>0.20329932560118974</v>
      </c>
      <c r="E44" s="1">
        <f t="shared" si="1"/>
        <v>-0.13632069530228832</v>
      </c>
      <c r="F44" s="1">
        <f t="shared" si="1"/>
        <v>-1.5664924284749977</v>
      </c>
      <c r="G44" s="1">
        <f t="shared" si="1"/>
        <v>-8.9690730621348038</v>
      </c>
      <c r="M44" s="1">
        <f t="shared" si="2"/>
        <v>0.25870496091187756</v>
      </c>
    </row>
    <row r="45" spans="1:13" x14ac:dyDescent="0.25">
      <c r="A45" s="2">
        <v>10</v>
      </c>
      <c r="B45" s="1">
        <f t="shared" si="1"/>
        <v>6.9952856134651104E-2</v>
      </c>
      <c r="C45" s="1">
        <f t="shared" si="1"/>
        <v>4.5422257672824463E-2</v>
      </c>
      <c r="D45" s="1">
        <f t="shared" si="1"/>
        <v>-0.13852380058928174</v>
      </c>
      <c r="E45" s="1">
        <f t="shared" si="1"/>
        <v>-0.89523915597597759</v>
      </c>
      <c r="F45" s="1">
        <f t="shared" si="1"/>
        <v>-4.1803248666777542</v>
      </c>
      <c r="G45" s="1">
        <f t="shared" si="1"/>
        <v>-31.0446682853594</v>
      </c>
      <c r="M45" s="1">
        <f t="shared" si="2"/>
        <v>6.9952856134651104E-2</v>
      </c>
    </row>
    <row r="46" spans="1:13" x14ac:dyDescent="0.25">
      <c r="A46" s="11">
        <v>11</v>
      </c>
      <c r="B46" s="1">
        <f t="shared" si="1"/>
        <v>-0.11662458619934406</v>
      </c>
      <c r="C46" s="1">
        <f t="shared" si="1"/>
        <v>-0.23350598306739986</v>
      </c>
      <c r="D46" s="1">
        <f t="shared" si="1"/>
        <v>-0.6615661456227887</v>
      </c>
      <c r="E46" s="1">
        <f t="shared" si="1"/>
        <v>-2.0807527197601909</v>
      </c>
      <c r="F46" s="1">
        <f t="shared" si="1"/>
        <v>-9.3812578084253975</v>
      </c>
      <c r="M46" s="1">
        <f t="shared" si="2"/>
        <v>-0.11662458619934406</v>
      </c>
    </row>
    <row r="47" spans="1:13" x14ac:dyDescent="0.25">
      <c r="A47" s="2">
        <v>12</v>
      </c>
      <c r="B47" s="1">
        <f t="shared" si="1"/>
        <v>-0.34577374787485587</v>
      </c>
      <c r="C47" s="1">
        <f t="shared" si="1"/>
        <v>-0.60020609117269152</v>
      </c>
      <c r="D47" s="1">
        <f t="shared" si="1"/>
        <v>-1.3719844423539802</v>
      </c>
      <c r="E47" s="1">
        <f t="shared" si="1"/>
        <v>-3.8444860122258042</v>
      </c>
      <c r="F47" s="1">
        <f t="shared" si="1"/>
        <v>-19.025818417213429</v>
      </c>
      <c r="M47" s="1">
        <f t="shared" si="2"/>
        <v>-0.34577374787485587</v>
      </c>
    </row>
    <row r="48" spans="1:13" x14ac:dyDescent="0.25">
      <c r="M48" s="1">
        <f>AVERAGE(M36:M47)</f>
        <v>0.4722035850107415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DEAA-95A7-4712-8086-095AA984CB00}">
  <dimension ref="A1"/>
  <sheetViews>
    <sheetView topLeftCell="B4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834-238D-4AE6-B5BF-7911223AC96D}">
  <dimension ref="C3:AC33"/>
  <sheetViews>
    <sheetView topLeftCell="J13" workbookViewId="0">
      <selection activeCell="AD34" sqref="AD34"/>
    </sheetView>
  </sheetViews>
  <sheetFormatPr defaultRowHeight="15" x14ac:dyDescent="0.25"/>
  <sheetData>
    <row r="3" spans="3:29" x14ac:dyDescent="0.25">
      <c r="D3">
        <v>2018</v>
      </c>
      <c r="E3">
        <v>2019</v>
      </c>
      <c r="F3" t="s">
        <v>20</v>
      </c>
    </row>
    <row r="4" spans="3:29" x14ac:dyDescent="0.25">
      <c r="C4">
        <v>1</v>
      </c>
      <c r="D4">
        <v>0.34271554086855549</v>
      </c>
      <c r="E4">
        <v>0.17698424172443825</v>
      </c>
      <c r="F4">
        <v>0.43471180401677617</v>
      </c>
      <c r="W4" t="s">
        <v>16</v>
      </c>
      <c r="X4" t="s">
        <v>15</v>
      </c>
      <c r="Y4">
        <v>2018</v>
      </c>
      <c r="Z4" t="s">
        <v>15</v>
      </c>
      <c r="AA4">
        <v>2019</v>
      </c>
      <c r="AB4" t="s">
        <v>15</v>
      </c>
      <c r="AC4" t="s">
        <v>14</v>
      </c>
    </row>
    <row r="5" spans="3:29" x14ac:dyDescent="0.25">
      <c r="C5">
        <v>2</v>
      </c>
      <c r="D5">
        <v>0.64558082745333223</v>
      </c>
      <c r="E5">
        <v>0.34017599979745983</v>
      </c>
      <c r="F5">
        <v>0.76833920921595755</v>
      </c>
      <c r="W5">
        <v>1</v>
      </c>
      <c r="X5" t="s">
        <v>15</v>
      </c>
      <c r="Y5">
        <v>0.26376701808382852</v>
      </c>
      <c r="Z5" t="s">
        <v>15</v>
      </c>
      <c r="AA5">
        <v>0.10900050862732572</v>
      </c>
      <c r="AB5" t="s">
        <v>15</v>
      </c>
      <c r="AC5">
        <v>0.32156954266982518</v>
      </c>
    </row>
    <row r="6" spans="3:29" x14ac:dyDescent="0.25">
      <c r="C6">
        <v>3</v>
      </c>
      <c r="D6">
        <v>0.78901379222113921</v>
      </c>
      <c r="E6">
        <v>0.66446668125893227</v>
      </c>
      <c r="F6">
        <v>0.91818439184583756</v>
      </c>
      <c r="W6">
        <v>2</v>
      </c>
      <c r="X6" t="s">
        <v>15</v>
      </c>
      <c r="Y6">
        <v>0.42715484447862867</v>
      </c>
      <c r="Z6" t="s">
        <v>15</v>
      </c>
      <c r="AA6">
        <v>0.16551818147010708</v>
      </c>
      <c r="AB6" t="s">
        <v>15</v>
      </c>
      <c r="AC6">
        <v>0.61229354851234918</v>
      </c>
    </row>
    <row r="7" spans="3:29" x14ac:dyDescent="0.25">
      <c r="C7">
        <v>4</v>
      </c>
      <c r="D7">
        <v>0.7651397073890035</v>
      </c>
      <c r="E7">
        <v>0.83760368310163635</v>
      </c>
      <c r="F7">
        <v>1.0096660405801785</v>
      </c>
      <c r="W7">
        <v>3</v>
      </c>
      <c r="X7" t="s">
        <v>15</v>
      </c>
      <c r="Y7">
        <v>0.6721473518545249</v>
      </c>
      <c r="Z7" t="s">
        <v>15</v>
      </c>
      <c r="AA7">
        <v>0.28002853685569501</v>
      </c>
      <c r="AB7" t="s">
        <v>15</v>
      </c>
      <c r="AC7">
        <v>0.7384898221079037</v>
      </c>
    </row>
    <row r="8" spans="3:29" x14ac:dyDescent="0.25">
      <c r="C8">
        <v>5</v>
      </c>
      <c r="D8">
        <v>0.67221703181785697</v>
      </c>
      <c r="E8">
        <v>0.81785300039483766</v>
      </c>
      <c r="F8">
        <v>1.1073318529152707</v>
      </c>
      <c r="W8">
        <v>4</v>
      </c>
      <c r="X8" t="s">
        <v>15</v>
      </c>
      <c r="Y8">
        <v>0.59612264206816312</v>
      </c>
      <c r="Z8" t="s">
        <v>15</v>
      </c>
      <c r="AA8">
        <v>0.4503401225506688</v>
      </c>
      <c r="AB8" t="s">
        <v>15</v>
      </c>
      <c r="AC8">
        <v>0.80371631607600336</v>
      </c>
    </row>
    <row r="9" spans="3:29" x14ac:dyDescent="0.25">
      <c r="C9">
        <v>6</v>
      </c>
      <c r="D9">
        <v>0.49565780828808476</v>
      </c>
      <c r="E9">
        <v>0.77300236859666072</v>
      </c>
      <c r="F9">
        <v>1.1030431583133147</v>
      </c>
      <c r="W9">
        <v>5</v>
      </c>
      <c r="X9" t="s">
        <v>15</v>
      </c>
      <c r="Y9">
        <v>0.50926233798535991</v>
      </c>
      <c r="Z9" t="s">
        <v>15</v>
      </c>
      <c r="AA9">
        <v>0.6973404810034165</v>
      </c>
      <c r="AB9" t="s">
        <v>15</v>
      </c>
      <c r="AC9">
        <v>0.80925894889771932</v>
      </c>
    </row>
    <row r="10" spans="3:29" x14ac:dyDescent="0.25">
      <c r="C10">
        <v>7</v>
      </c>
      <c r="D10">
        <v>0.28098927689558373</v>
      </c>
      <c r="E10">
        <v>0.70875540492384814</v>
      </c>
      <c r="F10">
        <v>0.98358271860767099</v>
      </c>
      <c r="W10">
        <v>6</v>
      </c>
      <c r="X10" t="s">
        <v>15</v>
      </c>
      <c r="Y10">
        <v>0.42521147873902893</v>
      </c>
      <c r="Z10" t="s">
        <v>15</v>
      </c>
      <c r="AA10">
        <v>0.69627849214790127</v>
      </c>
      <c r="AB10" t="s">
        <v>15</v>
      </c>
      <c r="AC10">
        <v>0.7776813924931959</v>
      </c>
    </row>
    <row r="11" spans="3:29" x14ac:dyDescent="0.25">
      <c r="C11">
        <v>8</v>
      </c>
      <c r="D11">
        <v>5.2883523553819173E-2</v>
      </c>
      <c r="E11">
        <v>0.61672742063748553</v>
      </c>
      <c r="F11">
        <v>0.85190860701941984</v>
      </c>
      <c r="W11">
        <v>7</v>
      </c>
      <c r="X11" t="s">
        <v>15</v>
      </c>
      <c r="Y11">
        <v>0.28098927689558373</v>
      </c>
      <c r="Z11" t="s">
        <v>15</v>
      </c>
      <c r="AA11">
        <v>0.66530373270876098</v>
      </c>
      <c r="AB11" t="s">
        <v>15</v>
      </c>
      <c r="AC11">
        <v>0.72142176039848183</v>
      </c>
    </row>
    <row r="12" spans="3:29" x14ac:dyDescent="0.25">
      <c r="C12">
        <v>9</v>
      </c>
      <c r="D12">
        <v>-0.1804713119769086</v>
      </c>
      <c r="E12">
        <v>0.5025022460711962</v>
      </c>
      <c r="F12">
        <v>0.64897787121631012</v>
      </c>
      <c r="W12">
        <v>8</v>
      </c>
      <c r="X12" t="s">
        <v>15</v>
      </c>
      <c r="Y12">
        <v>1.9669323604330019E-2</v>
      </c>
      <c r="Z12" t="s">
        <v>15</v>
      </c>
      <c r="AA12">
        <v>0.61672742063748553</v>
      </c>
      <c r="AB12" t="s">
        <v>15</v>
      </c>
      <c r="AC12">
        <v>0.63540796590119208</v>
      </c>
    </row>
    <row r="13" spans="3:29" x14ac:dyDescent="0.25">
      <c r="C13">
        <v>10</v>
      </c>
      <c r="D13">
        <v>-0.41600729120367336</v>
      </c>
      <c r="E13">
        <v>0.35460856770366905</v>
      </c>
      <c r="F13">
        <v>0.36859238932291244</v>
      </c>
      <c r="W13">
        <v>9</v>
      </c>
      <c r="X13" t="s">
        <v>15</v>
      </c>
      <c r="Y13">
        <v>-0.41925259969659756</v>
      </c>
      <c r="Z13" t="s">
        <v>15</v>
      </c>
      <c r="AA13">
        <v>0.5025022460711962</v>
      </c>
      <c r="AB13" t="s">
        <v>15</v>
      </c>
      <c r="AC13">
        <v>0.52425643757029894</v>
      </c>
    </row>
    <row r="14" spans="3:29" x14ac:dyDescent="0.25">
      <c r="C14">
        <v>11</v>
      </c>
      <c r="D14">
        <v>-0.63447159575106893</v>
      </c>
      <c r="E14">
        <v>0.17417164802986113</v>
      </c>
      <c r="F14">
        <v>0.1042115741309864</v>
      </c>
      <c r="W14">
        <v>10</v>
      </c>
      <c r="X14" t="s">
        <v>15</v>
      </c>
      <c r="Y14">
        <v>-1.0975984251942703</v>
      </c>
      <c r="Z14" t="s">
        <v>15</v>
      </c>
      <c r="AA14">
        <v>0.28536029766539628</v>
      </c>
      <c r="AB14" t="s">
        <v>15</v>
      </c>
      <c r="AC14">
        <v>0.36859238932291244</v>
      </c>
    </row>
    <row r="15" spans="3:29" x14ac:dyDescent="0.25">
      <c r="C15">
        <v>12</v>
      </c>
      <c r="D15">
        <v>-0.85270910940597366</v>
      </c>
      <c r="E15">
        <v>9.5240534837418046E-3</v>
      </c>
      <c r="F15">
        <v>-0.10970294205626885</v>
      </c>
      <c r="W15">
        <v>11</v>
      </c>
      <c r="X15" t="s">
        <v>15</v>
      </c>
      <c r="Y15">
        <v>-2.2122086937549064</v>
      </c>
      <c r="Z15" t="s">
        <v>15</v>
      </c>
      <c r="AA15">
        <v>-0.15937912975305193</v>
      </c>
      <c r="AB15" t="s">
        <v>15</v>
      </c>
      <c r="AC15">
        <v>0.10175109909721547</v>
      </c>
    </row>
    <row r="16" spans="3:29" x14ac:dyDescent="0.25">
      <c r="W16">
        <v>12</v>
      </c>
      <c r="X16" t="s">
        <v>15</v>
      </c>
      <c r="Y16">
        <v>-3.7472811522856513</v>
      </c>
      <c r="Z16" t="s">
        <v>15</v>
      </c>
      <c r="AA16">
        <v>-1.1127647480555587</v>
      </c>
      <c r="AB16" t="s">
        <v>15</v>
      </c>
      <c r="AC16">
        <v>-0.27441242819395478</v>
      </c>
    </row>
    <row r="18" spans="3:11" x14ac:dyDescent="0.25">
      <c r="C18" t="s">
        <v>16</v>
      </c>
      <c r="D18" t="s">
        <v>15</v>
      </c>
      <c r="E18">
        <v>2018</v>
      </c>
      <c r="F18" t="s">
        <v>15</v>
      </c>
      <c r="G18">
        <v>2019</v>
      </c>
      <c r="H18" t="s">
        <v>15</v>
      </c>
      <c r="I18" t="s">
        <v>20</v>
      </c>
      <c r="J18" t="s">
        <v>67</v>
      </c>
      <c r="K18" t="s">
        <v>66</v>
      </c>
    </row>
    <row r="19" spans="3:11" x14ac:dyDescent="0.25">
      <c r="C19">
        <v>1</v>
      </c>
      <c r="D19" t="s">
        <v>15</v>
      </c>
      <c r="E19">
        <v>0.34271554086855549</v>
      </c>
      <c r="F19" t="s">
        <v>15</v>
      </c>
      <c r="G19">
        <v>0.17698424172443825</v>
      </c>
      <c r="H19" t="s">
        <v>15</v>
      </c>
      <c r="I19">
        <v>0.43471180401677617</v>
      </c>
      <c r="J19">
        <v>0.44747741607095831</v>
      </c>
      <c r="K19">
        <v>0.62801646971406822</v>
      </c>
    </row>
    <row r="20" spans="3:11" x14ac:dyDescent="0.25">
      <c r="C20">
        <v>2</v>
      </c>
      <c r="D20" t="s">
        <v>15</v>
      </c>
      <c r="E20">
        <v>0.64558082745333223</v>
      </c>
      <c r="F20" t="s">
        <v>15</v>
      </c>
      <c r="G20">
        <v>0.34017599979745983</v>
      </c>
      <c r="H20" t="s">
        <v>15</v>
      </c>
      <c r="I20">
        <v>0.76833920921595755</v>
      </c>
      <c r="J20">
        <v>0.76981776410594083</v>
      </c>
      <c r="K20">
        <v>0.89717054209204339</v>
      </c>
    </row>
    <row r="21" spans="3:11" x14ac:dyDescent="0.25">
      <c r="C21">
        <v>3</v>
      </c>
      <c r="D21" t="s">
        <v>15</v>
      </c>
      <c r="E21">
        <v>0.78901379222113921</v>
      </c>
      <c r="F21" t="s">
        <v>15</v>
      </c>
      <c r="G21">
        <v>0.66446668125893227</v>
      </c>
      <c r="H21" t="s">
        <v>15</v>
      </c>
      <c r="I21">
        <v>0.91818439184583756</v>
      </c>
      <c r="J21">
        <v>0.85513005564972622</v>
      </c>
      <c r="K21">
        <v>0.88957794644767108</v>
      </c>
    </row>
    <row r="22" spans="3:11" x14ac:dyDescent="0.25">
      <c r="C22">
        <v>4</v>
      </c>
      <c r="D22" t="s">
        <v>15</v>
      </c>
      <c r="E22">
        <v>0.7651397073890035</v>
      </c>
      <c r="F22" t="s">
        <v>15</v>
      </c>
      <c r="G22">
        <v>0.83760368310163635</v>
      </c>
      <c r="H22" t="s">
        <v>15</v>
      </c>
      <c r="I22">
        <v>1.0096660405801785</v>
      </c>
      <c r="J22">
        <v>0.83587846833562063</v>
      </c>
      <c r="K22">
        <v>0.84776489729801496</v>
      </c>
    </row>
    <row r="23" spans="3:11" x14ac:dyDescent="0.25">
      <c r="C23">
        <v>5</v>
      </c>
      <c r="D23" t="s">
        <v>15</v>
      </c>
      <c r="E23">
        <v>0.67221703181785697</v>
      </c>
      <c r="F23" t="s">
        <v>15</v>
      </c>
      <c r="G23">
        <v>0.81785300039483766</v>
      </c>
      <c r="H23" t="s">
        <v>15</v>
      </c>
      <c r="I23">
        <v>1.1073318529152707</v>
      </c>
      <c r="J23">
        <v>0.78642716502420162</v>
      </c>
      <c r="K23">
        <v>0.78802307776423897</v>
      </c>
    </row>
    <row r="24" spans="3:11" x14ac:dyDescent="0.25">
      <c r="C24">
        <v>6</v>
      </c>
      <c r="D24" t="s">
        <v>15</v>
      </c>
      <c r="E24">
        <v>0.49565780828808476</v>
      </c>
      <c r="F24" t="s">
        <v>15</v>
      </c>
      <c r="G24">
        <v>0.77300236859666072</v>
      </c>
      <c r="H24" t="s">
        <v>15</v>
      </c>
      <c r="I24">
        <v>1.1030431583133147</v>
      </c>
      <c r="J24">
        <v>0.72624818184143947</v>
      </c>
      <c r="K24">
        <v>0.71173582382025991</v>
      </c>
    </row>
    <row r="25" spans="3:11" x14ac:dyDescent="0.25">
      <c r="C25">
        <v>7</v>
      </c>
      <c r="D25" t="s">
        <v>15</v>
      </c>
      <c r="E25">
        <v>0.28098927689558373</v>
      </c>
      <c r="F25" t="s">
        <v>15</v>
      </c>
      <c r="G25">
        <v>0.70875540492384814</v>
      </c>
      <c r="H25" t="s">
        <v>15</v>
      </c>
      <c r="I25">
        <v>0.98358271860767099</v>
      </c>
      <c r="J25">
        <v>0.65456923895101438</v>
      </c>
      <c r="K25">
        <v>0.59983550691067777</v>
      </c>
    </row>
    <row r="26" spans="3:11" x14ac:dyDescent="0.25">
      <c r="C26">
        <v>8</v>
      </c>
      <c r="D26" t="s">
        <v>15</v>
      </c>
      <c r="E26">
        <v>5.2883523553819173E-2</v>
      </c>
      <c r="F26" t="s">
        <v>15</v>
      </c>
      <c r="G26">
        <v>0.61672742063748553</v>
      </c>
      <c r="H26" t="s">
        <v>15</v>
      </c>
      <c r="I26">
        <v>0.85190860701941984</v>
      </c>
      <c r="J26">
        <v>0.55642681384690185</v>
      </c>
      <c r="K26">
        <v>0.43805927310959564</v>
      </c>
    </row>
    <row r="27" spans="3:11" x14ac:dyDescent="0.25">
      <c r="C27">
        <v>9</v>
      </c>
      <c r="D27" t="s">
        <v>15</v>
      </c>
      <c r="E27">
        <v>-0.1804713119769086</v>
      </c>
      <c r="F27" t="s">
        <v>15</v>
      </c>
      <c r="G27">
        <v>0.5025022460711962</v>
      </c>
      <c r="H27" t="s">
        <v>15</v>
      </c>
      <c r="I27">
        <v>0.64897787121631012</v>
      </c>
      <c r="J27">
        <v>0.43655635711855478</v>
      </c>
      <c r="K27">
        <v>0.25870496091187756</v>
      </c>
    </row>
    <row r="28" spans="3:11" x14ac:dyDescent="0.25">
      <c r="C28">
        <v>10</v>
      </c>
      <c r="D28" t="s">
        <v>15</v>
      </c>
      <c r="F28" t="s">
        <v>15</v>
      </c>
      <c r="G28">
        <v>0.35460856770366905</v>
      </c>
      <c r="H28" t="s">
        <v>15</v>
      </c>
      <c r="I28">
        <v>0.36859238932291244</v>
      </c>
      <c r="J28">
        <v>0.27628687469074231</v>
      </c>
      <c r="K28">
        <v>6.9952856134651104E-2</v>
      </c>
    </row>
    <row r="29" spans="3:11" x14ac:dyDescent="0.25">
      <c r="C29">
        <v>11</v>
      </c>
      <c r="D29" t="s">
        <v>15</v>
      </c>
      <c r="F29" t="s">
        <v>15</v>
      </c>
      <c r="G29">
        <v>0.17417164802986113</v>
      </c>
      <c r="H29" t="s">
        <v>15</v>
      </c>
      <c r="I29">
        <v>0.1042115741309864</v>
      </c>
      <c r="J29">
        <v>8.1300873676913021E-2</v>
      </c>
      <c r="K29">
        <v>-0.11662458619934406</v>
      </c>
    </row>
    <row r="30" spans="3:11" x14ac:dyDescent="0.25">
      <c r="C30">
        <v>12</v>
      </c>
      <c r="D30" t="s">
        <v>15</v>
      </c>
      <c r="F30" t="s">
        <v>15</v>
      </c>
      <c r="G30">
        <v>9.5240534837418046E-3</v>
      </c>
      <c r="H30" t="s">
        <v>15</v>
      </c>
      <c r="I30">
        <v>-0.10970294205626885</v>
      </c>
      <c r="J30">
        <v>-8.3760593699891195E-2</v>
      </c>
    </row>
    <row r="31" spans="3:11" x14ac:dyDescent="0.25">
      <c r="E31">
        <f>AVERAGE(E19:E30)</f>
        <v>0.42930291072338522</v>
      </c>
      <c r="G31">
        <f>AVERAGE(G19:G30)</f>
        <v>0.49803127631031391</v>
      </c>
      <c r="I31">
        <f>AVERAGE(I19:I30)</f>
        <v>0.68240388959403042</v>
      </c>
      <c r="J31">
        <v>0.52852988463434347</v>
      </c>
      <c r="K31">
        <f>AVERAGE(K19:K30)</f>
        <v>0.54656516072761396</v>
      </c>
    </row>
    <row r="32" spans="3:11" x14ac:dyDescent="0.25">
      <c r="C32">
        <f>J31/E31*100</f>
        <v>123.11351063139975</v>
      </c>
      <c r="G32">
        <f>J31/G31*100</f>
        <v>106.12383393869955</v>
      </c>
    </row>
    <row r="33" spans="3:7" x14ac:dyDescent="0.25">
      <c r="C33">
        <f>K31/E31*100</f>
        <v>127.31457138425621</v>
      </c>
      <c r="G33">
        <f>K31/G31*100</f>
        <v>109.745147890483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1696-5D8D-4425-9941-DC6F3ADABD77}">
  <dimension ref="A1:O17"/>
  <sheetViews>
    <sheetView topLeftCell="A14" workbookViewId="0">
      <selection activeCell="M22" sqref="M22"/>
    </sheetView>
  </sheetViews>
  <sheetFormatPr defaultColWidth="9.140625" defaultRowHeight="15" x14ac:dyDescent="0.25"/>
  <cols>
    <col min="1" max="9" width="10" style="1" bestFit="1" customWidth="1"/>
    <col min="10" max="12" width="11" style="1" bestFit="1" customWidth="1"/>
    <col min="13" max="13" width="17.5703125" style="1" bestFit="1" customWidth="1"/>
    <col min="14" max="14" width="22.7109375" style="1" bestFit="1" customWidth="1"/>
    <col min="15" max="15" width="12.140625" style="1" bestFit="1" customWidth="1"/>
    <col min="16" max="16384" width="9.140625" style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</row>
    <row r="4" spans="1:15" x14ac:dyDescent="0.25">
      <c r="B4" s="1">
        <v>-10</v>
      </c>
      <c r="C4" s="1">
        <v>-8</v>
      </c>
      <c r="D4" s="1">
        <v>-6</v>
      </c>
      <c r="E4" s="1">
        <v>-4</v>
      </c>
      <c r="F4" s="1">
        <v>-2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</row>
    <row r="5" spans="1:15" x14ac:dyDescent="0.25">
      <c r="A5" s="1">
        <v>1</v>
      </c>
      <c r="B5" s="1">
        <v>4.5474291E-2</v>
      </c>
      <c r="C5" s="1">
        <v>4.7677718000000001E-2</v>
      </c>
      <c r="D5" s="1">
        <v>4.9727686E-2</v>
      </c>
      <c r="E5" s="1">
        <v>5.1631097000000001E-2</v>
      </c>
      <c r="F5" s="1">
        <v>5.3396869E-2</v>
      </c>
      <c r="G5" s="1">
        <v>5.5035467999999997E-2</v>
      </c>
      <c r="H5" s="1">
        <v>5.6558619999999997E-2</v>
      </c>
      <c r="I5" s="1">
        <v>5.7978640999999997E-2</v>
      </c>
      <c r="J5" s="1">
        <v>5.9307395999999998E-2</v>
      </c>
      <c r="K5" s="1">
        <v>6.0530383E-2</v>
      </c>
      <c r="L5" s="1">
        <v>6.1662145000000002E-2</v>
      </c>
    </row>
    <row r="6" spans="1:15" x14ac:dyDescent="0.25">
      <c r="A6" s="1">
        <v>2</v>
      </c>
      <c r="B6" s="1">
        <v>0.13462834000000001</v>
      </c>
      <c r="C6" s="1">
        <v>0.14154416</v>
      </c>
      <c r="D6" s="1">
        <v>0.14740296</v>
      </c>
      <c r="E6" s="1">
        <v>0.15097970999999999</v>
      </c>
      <c r="F6" s="1">
        <v>0.15326111000000001</v>
      </c>
      <c r="G6" s="1">
        <v>0.15253609000000001</v>
      </c>
      <c r="H6" s="1">
        <v>0.14788280000000001</v>
      </c>
      <c r="I6" s="1">
        <v>0.14582281</v>
      </c>
      <c r="J6" s="1">
        <v>0.14841646</v>
      </c>
      <c r="K6" s="1">
        <v>0.14733130999999999</v>
      </c>
      <c r="L6" s="1">
        <v>0.14456789</v>
      </c>
    </row>
    <row r="7" spans="1:15" x14ac:dyDescent="0.25">
      <c r="A7" s="1">
        <v>3</v>
      </c>
      <c r="B7" s="1">
        <v>0.26846603000000002</v>
      </c>
      <c r="C7" s="1">
        <v>0.26407826000000001</v>
      </c>
      <c r="D7" s="1">
        <v>0.24724175000000001</v>
      </c>
      <c r="E7" s="1">
        <v>0.26752627000000001</v>
      </c>
      <c r="F7" s="1">
        <v>0.28306483999999998</v>
      </c>
      <c r="G7" s="1">
        <v>0.26771425999999998</v>
      </c>
      <c r="H7" s="1">
        <v>0.24575530000000001</v>
      </c>
      <c r="I7" s="1">
        <v>0.2177868</v>
      </c>
      <c r="J7" s="1">
        <v>0.18442992999999999</v>
      </c>
      <c r="K7" s="1">
        <v>0.14875123000000001</v>
      </c>
      <c r="L7" s="1">
        <v>0.11087743999999999</v>
      </c>
    </row>
    <row r="8" spans="1:15" x14ac:dyDescent="0.25">
      <c r="A8" s="1">
        <v>4</v>
      </c>
      <c r="B8" s="1">
        <v>0.38884985</v>
      </c>
      <c r="C8" s="1">
        <v>0.41973135</v>
      </c>
      <c r="D8" s="1">
        <v>0.39313041999999998</v>
      </c>
      <c r="E8" s="1">
        <v>0.36510107000000003</v>
      </c>
      <c r="F8" s="1">
        <v>0.32564642999999999</v>
      </c>
      <c r="G8" s="1">
        <v>0.27514395000000003</v>
      </c>
      <c r="H8" s="1">
        <v>0.22466615000000001</v>
      </c>
      <c r="I8" s="1">
        <v>0.16760196999999999</v>
      </c>
      <c r="J8" s="1">
        <v>0.10663387000000001</v>
      </c>
      <c r="K8" s="1">
        <v>2.3478160000000001E-2</v>
      </c>
      <c r="L8" s="1">
        <v>-3.9545942000000001E-2</v>
      </c>
    </row>
    <row r="9" spans="1:15" x14ac:dyDescent="0.25">
      <c r="A9" s="1">
        <v>5</v>
      </c>
      <c r="B9" s="1">
        <v>0.48552360999999999</v>
      </c>
      <c r="C9" s="1">
        <v>0.46171218000000003</v>
      </c>
      <c r="D9" s="1">
        <v>0.42099658000000001</v>
      </c>
      <c r="E9" s="1">
        <v>0.36607423</v>
      </c>
      <c r="F9" s="1">
        <v>0.30237886000000003</v>
      </c>
      <c r="G9" s="1">
        <v>0.22842108</v>
      </c>
      <c r="H9" s="1">
        <v>0.14570052999999999</v>
      </c>
      <c r="I9" s="1">
        <v>3.8500454000000003E-2</v>
      </c>
      <c r="J9" s="1">
        <v>-8.1629655999999995E-2</v>
      </c>
      <c r="K9" s="1">
        <v>-0.15266845000000001</v>
      </c>
      <c r="L9" s="1">
        <v>-0.24518490000000001</v>
      </c>
    </row>
    <row r="10" spans="1:15" x14ac:dyDescent="0.25">
      <c r="A10" s="1">
        <v>6</v>
      </c>
      <c r="B10" s="1">
        <v>0.47239568999999998</v>
      </c>
      <c r="C10" s="1">
        <v>0.45305419000000002</v>
      </c>
      <c r="D10" s="1">
        <v>0.40199968000000003</v>
      </c>
      <c r="E10" s="1">
        <v>0.33244195999999998</v>
      </c>
      <c r="F10" s="1">
        <v>0.23862831000000001</v>
      </c>
      <c r="G10" s="1">
        <v>0.12409735</v>
      </c>
      <c r="H10" s="1">
        <v>-2.0985823000000001E-2</v>
      </c>
      <c r="I10" s="1">
        <v>-0.19385695</v>
      </c>
      <c r="J10" s="1">
        <v>-0.32107310999999999</v>
      </c>
      <c r="K10" s="1">
        <v>-0.46076471000000002</v>
      </c>
      <c r="L10" s="1">
        <v>-0.63751173000000005</v>
      </c>
    </row>
    <row r="11" spans="1:15" x14ac:dyDescent="0.25">
      <c r="A11" s="1">
        <v>7</v>
      </c>
      <c r="B11" s="1">
        <v>0.41332986999999999</v>
      </c>
      <c r="C11" s="1">
        <v>0.40295446000000001</v>
      </c>
      <c r="D11" s="1">
        <v>0.35293689</v>
      </c>
      <c r="E11" s="1">
        <v>0.25465271</v>
      </c>
      <c r="F11" s="1">
        <v>0.12451856</v>
      </c>
      <c r="G11" s="1">
        <v>-5.6708100999999997E-2</v>
      </c>
      <c r="H11" s="1">
        <v>-0.322052</v>
      </c>
      <c r="I11" s="1">
        <v>-0.50909209</v>
      </c>
      <c r="J11" s="1">
        <v>-0.68108022000000001</v>
      </c>
      <c r="K11" s="1">
        <v>-0.92353772999999995</v>
      </c>
      <c r="L11" s="1">
        <v>-1.0690715</v>
      </c>
    </row>
    <row r="12" spans="1:15" x14ac:dyDescent="0.25">
      <c r="A12" s="1">
        <v>8</v>
      </c>
      <c r="B12" s="1">
        <v>0.33238336000000002</v>
      </c>
      <c r="C12" s="1">
        <v>0.31593718999999998</v>
      </c>
      <c r="D12" s="1">
        <v>0.25759298000000003</v>
      </c>
      <c r="E12" s="1">
        <v>0.13498935000000001</v>
      </c>
      <c r="F12" s="1">
        <v>-6.5415896000000001E-2</v>
      </c>
      <c r="G12" s="1">
        <v>-0.38981596000000002</v>
      </c>
      <c r="H12" s="1">
        <v>-0.68574345000000003</v>
      </c>
      <c r="I12" s="1">
        <v>-0.92308575000000004</v>
      </c>
      <c r="J12" s="1">
        <v>-1.2054163</v>
      </c>
      <c r="K12" s="1">
        <v>-1.4940631</v>
      </c>
      <c r="L12" s="1">
        <v>-1.6225305000000001</v>
      </c>
    </row>
    <row r="13" spans="1:15" x14ac:dyDescent="0.25">
      <c r="A13" s="1">
        <v>9</v>
      </c>
      <c r="B13" s="1">
        <v>0.21646017000000001</v>
      </c>
      <c r="C13" s="1">
        <v>0.19317234</v>
      </c>
      <c r="D13" s="1">
        <v>0.11948950999999999</v>
      </c>
      <c r="E13" s="1">
        <v>-5.6017838E-2</v>
      </c>
      <c r="F13" s="1">
        <v>-0.36631884999999997</v>
      </c>
      <c r="G13" s="1">
        <v>-0.83376121999999997</v>
      </c>
      <c r="H13" s="1">
        <v>-1.1612979000000001</v>
      </c>
      <c r="I13" s="1">
        <v>-1.4610538</v>
      </c>
      <c r="J13" s="1">
        <v>-1.8929864999999999</v>
      </c>
      <c r="K13" s="1">
        <v>-2.1840731999999998</v>
      </c>
      <c r="L13" s="1">
        <v>-2.3115895000000002</v>
      </c>
    </row>
    <row r="14" spans="1:15" x14ac:dyDescent="0.25">
      <c r="A14" s="1">
        <v>10</v>
      </c>
      <c r="B14" s="1">
        <v>6.6947140000000002E-2</v>
      </c>
      <c r="C14" s="1">
        <v>3.4731313999999999E-2</v>
      </c>
      <c r="D14" s="1">
        <v>-7.9736515999999993E-2</v>
      </c>
      <c r="E14" s="1">
        <v>-0.34201193000000002</v>
      </c>
      <c r="F14" s="1">
        <v>-0.80030614</v>
      </c>
      <c r="G14" s="1">
        <v>-1.3322141999999999</v>
      </c>
      <c r="H14" s="1">
        <v>-1.7552881</v>
      </c>
      <c r="I14" s="1">
        <v>-2.1921461</v>
      </c>
      <c r="J14" s="1">
        <v>-2.7487173</v>
      </c>
      <c r="K14" s="1">
        <v>-3.0517883000000001</v>
      </c>
      <c r="L14" s="1">
        <v>-3.0347075000000001</v>
      </c>
    </row>
    <row r="15" spans="1:15" x14ac:dyDescent="0.25">
      <c r="A15" s="1">
        <v>11</v>
      </c>
      <c r="B15" s="1">
        <v>-0.11725149</v>
      </c>
      <c r="C15" s="1">
        <v>-0.18086226</v>
      </c>
      <c r="D15" s="1">
        <v>-0.37051356000000002</v>
      </c>
      <c r="E15" s="1">
        <v>-0.73138404000000001</v>
      </c>
      <c r="F15" s="1">
        <v>-1.4091244000000001</v>
      </c>
      <c r="G15" s="1">
        <v>-1.9733003</v>
      </c>
      <c r="H15" s="1">
        <v>-2.5039961000000002</v>
      </c>
      <c r="I15" s="1">
        <v>-3.1301575000000001</v>
      </c>
      <c r="J15" s="1">
        <v>-3.7780743000000001</v>
      </c>
      <c r="K15" s="1">
        <v>-4.1107559</v>
      </c>
      <c r="L15" s="1">
        <v>-4.0303110999999996</v>
      </c>
    </row>
    <row r="16" spans="1:15" x14ac:dyDescent="0.25">
      <c r="A16" s="1">
        <v>12</v>
      </c>
      <c r="B16" s="1">
        <v>-0.36273274</v>
      </c>
      <c r="C16" s="1">
        <v>-0.46858853</v>
      </c>
      <c r="D16" s="1">
        <v>-0.74422193000000003</v>
      </c>
      <c r="E16" s="1">
        <v>-1.2234818000000001</v>
      </c>
      <c r="F16" s="1">
        <v>-2.0911629</v>
      </c>
      <c r="G16" s="1">
        <v>-2.7861077999999999</v>
      </c>
      <c r="H16" s="1">
        <v>-3.417824</v>
      </c>
      <c r="I16" s="1">
        <v>-4.2779879999999997</v>
      </c>
      <c r="J16" s="1">
        <v>-4.9972314999999998</v>
      </c>
      <c r="K16" s="1">
        <v>-5.3743629000000004</v>
      </c>
      <c r="L16" s="1">
        <v>-5.4402980999999997</v>
      </c>
    </row>
    <row r="17" spans="12:12" x14ac:dyDescent="0.25">
      <c r="L17" s="1">
        <f>MAX(B5:L16)</f>
        <v>0.48552360999999999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2B0C-C277-494F-8243-AFF2E3627AB3}">
  <dimension ref="A1:O16"/>
  <sheetViews>
    <sheetView workbookViewId="0">
      <selection sqref="A1:O16"/>
    </sheetView>
  </sheetViews>
  <sheetFormatPr defaultColWidth="9.140625" defaultRowHeight="15" x14ac:dyDescent="0.25"/>
  <cols>
    <col min="1" max="3" width="11.140625" style="1" bestFit="1" customWidth="1"/>
    <col min="4" max="10" width="12.140625" style="1" bestFit="1" customWidth="1"/>
    <col min="11" max="12" width="11.140625" style="1" bestFit="1" customWidth="1"/>
    <col min="13" max="13" width="17.5703125" style="1" bestFit="1" customWidth="1"/>
    <col min="14" max="14" width="22.140625" style="1" bestFit="1" customWidth="1"/>
    <col min="15" max="15" width="12.140625" style="1" bestFit="1" customWidth="1"/>
    <col min="16" max="16384" width="9.140625" style="1"/>
  </cols>
  <sheetData>
    <row r="1" spans="1:15" x14ac:dyDescent="0.25">
      <c r="A1" s="1" t="s">
        <v>35</v>
      </c>
      <c r="B1" s="1" t="s">
        <v>36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37</v>
      </c>
      <c r="L1" s="1" t="s">
        <v>38</v>
      </c>
      <c r="M1" s="1" t="s">
        <v>51</v>
      </c>
      <c r="N1" s="1" t="s">
        <v>52</v>
      </c>
      <c r="O1" s="1" t="s">
        <v>53</v>
      </c>
    </row>
    <row r="2" spans="1:15" x14ac:dyDescent="0.25">
      <c r="C2" s="1" t="s">
        <v>50</v>
      </c>
      <c r="D2" s="1" t="s">
        <v>50</v>
      </c>
      <c r="E2" s="1" t="s">
        <v>50</v>
      </c>
      <c r="F2" s="1" t="s">
        <v>50</v>
      </c>
      <c r="G2" s="1" t="s">
        <v>50</v>
      </c>
      <c r="H2" s="1" t="s">
        <v>50</v>
      </c>
      <c r="I2" s="1" t="s">
        <v>50</v>
      </c>
      <c r="J2" s="1" t="s">
        <v>50</v>
      </c>
      <c r="K2" s="1" t="s">
        <v>50</v>
      </c>
      <c r="L2" s="1" t="s">
        <v>50</v>
      </c>
    </row>
    <row r="4" spans="1:15" x14ac:dyDescent="0.25">
      <c r="B4" s="1">
        <v>-10</v>
      </c>
      <c r="C4" s="1">
        <v>-8</v>
      </c>
      <c r="D4" s="1">
        <v>-6</v>
      </c>
      <c r="E4" s="1">
        <v>-4</v>
      </c>
      <c r="F4" s="1">
        <v>-2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</row>
    <row r="5" spans="1:15" x14ac:dyDescent="0.25">
      <c r="A5" s="1">
        <v>1</v>
      </c>
      <c r="B5" s="1">
        <v>0.14698794000000001</v>
      </c>
      <c r="C5" s="1">
        <v>0.14231584999999999</v>
      </c>
      <c r="D5" s="1">
        <v>0.13748051</v>
      </c>
      <c r="E5" s="1">
        <v>0.132524</v>
      </c>
      <c r="F5" s="1">
        <v>0.12749100999999999</v>
      </c>
      <c r="G5" s="1">
        <v>0.12242831999999999</v>
      </c>
      <c r="H5" s="1">
        <v>0.11738453</v>
      </c>
      <c r="I5" s="1">
        <v>0.11240952</v>
      </c>
      <c r="J5" s="1">
        <v>0.10755319000000001</v>
      </c>
      <c r="K5" s="1">
        <v>0.10277530999999999</v>
      </c>
      <c r="L5" s="1">
        <v>9.8185553999999994E-2</v>
      </c>
    </row>
    <row r="6" spans="1:15" x14ac:dyDescent="0.25">
      <c r="A6" s="1">
        <v>2</v>
      </c>
      <c r="B6" s="1">
        <v>0.23564098999999999</v>
      </c>
      <c r="C6" s="1">
        <v>0.22983290000000001</v>
      </c>
      <c r="D6" s="1">
        <v>0.22326303</v>
      </c>
      <c r="E6" s="1">
        <v>0.21367254999999999</v>
      </c>
      <c r="F6" s="1">
        <v>0.20429654</v>
      </c>
      <c r="G6" s="1">
        <v>0.19446811</v>
      </c>
      <c r="H6" s="1">
        <v>0.1829036</v>
      </c>
      <c r="I6" s="1">
        <v>0.17510129999999999</v>
      </c>
      <c r="J6" s="1">
        <v>0.17264265000000001</v>
      </c>
      <c r="K6" s="1">
        <v>0.16769832000000001</v>
      </c>
      <c r="L6" s="1">
        <v>0.16113758</v>
      </c>
    </row>
    <row r="7" spans="1:15" x14ac:dyDescent="0.25">
      <c r="A7" s="1">
        <v>3</v>
      </c>
      <c r="B7" s="1">
        <v>0.36471819999999999</v>
      </c>
      <c r="C7" s="1">
        <v>0.34886810000000001</v>
      </c>
      <c r="D7" s="1">
        <v>0.32427323000000002</v>
      </c>
      <c r="E7" s="1">
        <v>0.32992413999999998</v>
      </c>
      <c r="F7" s="1">
        <v>0.33583951000000001</v>
      </c>
      <c r="G7" s="1">
        <v>0.31252232000000002</v>
      </c>
      <c r="H7" s="1">
        <v>0.28251639000000001</v>
      </c>
      <c r="I7" s="1">
        <v>0.24709365999999999</v>
      </c>
      <c r="J7" s="1">
        <v>0.20768486</v>
      </c>
      <c r="K7" s="1">
        <v>0.16721551000000001</v>
      </c>
      <c r="L7" s="1">
        <v>0.12590924000000001</v>
      </c>
    </row>
    <row r="8" spans="1:15" x14ac:dyDescent="0.25">
      <c r="A8" s="1">
        <v>4</v>
      </c>
      <c r="B8" s="1">
        <v>0.53638410999999997</v>
      </c>
      <c r="C8" s="1">
        <v>0.54746245999999998</v>
      </c>
      <c r="D8" s="1">
        <v>0.50042248</v>
      </c>
      <c r="E8" s="1">
        <v>0.45152705999999998</v>
      </c>
      <c r="F8" s="1">
        <v>0.39341693999999999</v>
      </c>
      <c r="G8" s="1">
        <v>0.32786938999999998</v>
      </c>
      <c r="H8" s="1">
        <v>0.26500996999999998</v>
      </c>
      <c r="I8" s="1">
        <v>0.19960389000000001</v>
      </c>
      <c r="J8" s="1">
        <v>0.13361603</v>
      </c>
      <c r="K8" s="1">
        <v>7.8608050999999998E-2</v>
      </c>
      <c r="L8" s="1">
        <v>4.9107164000000002E-2</v>
      </c>
    </row>
    <row r="9" spans="1:15" x14ac:dyDescent="0.25">
      <c r="A9" s="1">
        <v>5</v>
      </c>
      <c r="B9" s="1">
        <v>0.71549552999999999</v>
      </c>
      <c r="C9" s="1">
        <v>0.64503246999999997</v>
      </c>
      <c r="D9" s="1">
        <v>0.56282860000000001</v>
      </c>
      <c r="E9" s="1">
        <v>0.47391728</v>
      </c>
      <c r="F9" s="1">
        <v>0.38371828000000002</v>
      </c>
      <c r="G9" s="1">
        <v>0.29063809000000002</v>
      </c>
      <c r="H9" s="1">
        <v>0.19774686999999999</v>
      </c>
      <c r="I9" s="1">
        <v>0.11702228000000001</v>
      </c>
      <c r="J9" s="1">
        <v>6.9690428999999998E-2</v>
      </c>
      <c r="K9" s="1">
        <v>4.4691178999999998E-2</v>
      </c>
      <c r="L9" s="1">
        <v>-5.7093897000000003E-3</v>
      </c>
    </row>
    <row r="10" spans="1:15" x14ac:dyDescent="0.25">
      <c r="A10" s="1">
        <v>6</v>
      </c>
      <c r="B10" s="1">
        <v>0.79436587999999997</v>
      </c>
      <c r="C10" s="1">
        <v>0.69646496000000002</v>
      </c>
      <c r="D10" s="1">
        <v>0.58353907000000005</v>
      </c>
      <c r="E10" s="1">
        <v>0.46708617000000002</v>
      </c>
      <c r="F10" s="1">
        <v>0.34699302999999998</v>
      </c>
      <c r="G10" s="1">
        <v>0.23301515</v>
      </c>
      <c r="H10" s="1">
        <v>0.13894989999999999</v>
      </c>
      <c r="I10" s="1">
        <v>7.5825289000000004E-2</v>
      </c>
      <c r="J10" s="1">
        <v>2.8952727000000001E-2</v>
      </c>
      <c r="K10" s="1">
        <v>-3.6602858000000002E-2</v>
      </c>
      <c r="L10" s="1">
        <v>-0.1138323</v>
      </c>
    </row>
    <row r="11" spans="1:15" x14ac:dyDescent="0.25">
      <c r="A11" s="1">
        <v>7</v>
      </c>
      <c r="B11" s="1">
        <v>0.83873176999999999</v>
      </c>
      <c r="C11" s="1">
        <v>0.71951765000000001</v>
      </c>
      <c r="D11" s="1">
        <v>0.58838946000000003</v>
      </c>
      <c r="E11" s="1">
        <v>0.44742813999999997</v>
      </c>
      <c r="F11" s="1">
        <v>0.31155836999999997</v>
      </c>
      <c r="G11" s="1">
        <v>0.18896616999999999</v>
      </c>
      <c r="H11" s="1">
        <v>9.3110024999999999E-2</v>
      </c>
      <c r="I11" s="1">
        <v>2.9668882000000001E-2</v>
      </c>
      <c r="J11" s="1">
        <v>-4.5706283E-2</v>
      </c>
      <c r="K11" s="1">
        <v>-0.14581648999999999</v>
      </c>
      <c r="L11" s="1">
        <v>-0.18812497</v>
      </c>
    </row>
    <row r="12" spans="1:15" x14ac:dyDescent="0.25">
      <c r="A12" s="1">
        <v>8</v>
      </c>
      <c r="B12" s="1">
        <v>0.87579589999999996</v>
      </c>
      <c r="C12" s="1">
        <v>0.73176419999999998</v>
      </c>
      <c r="D12" s="1">
        <v>0.58803225000000003</v>
      </c>
      <c r="E12" s="1">
        <v>0.43373939</v>
      </c>
      <c r="F12" s="1">
        <v>0.27655193</v>
      </c>
      <c r="G12" s="1">
        <v>0.14105403</v>
      </c>
      <c r="H12" s="1">
        <v>4.3037306999999997E-2</v>
      </c>
      <c r="I12" s="1">
        <v>-3.7803508E-2</v>
      </c>
      <c r="J12" s="1">
        <v>-0.15031749</v>
      </c>
      <c r="K12" s="1">
        <v>-0.23565282000000001</v>
      </c>
      <c r="L12" s="1">
        <v>-0.26483640000000003</v>
      </c>
    </row>
    <row r="13" spans="1:15" x14ac:dyDescent="0.25">
      <c r="A13" s="1">
        <v>9</v>
      </c>
      <c r="B13" s="1">
        <v>0.91308003999999998</v>
      </c>
      <c r="C13" s="1">
        <v>0.74668973999999999</v>
      </c>
      <c r="D13" s="1">
        <v>0.58775162999999997</v>
      </c>
      <c r="E13" s="1">
        <v>0.41092687999999999</v>
      </c>
      <c r="F13" s="1">
        <v>0.23384654999999999</v>
      </c>
      <c r="G13" s="1">
        <v>9.2959575000000003E-2</v>
      </c>
      <c r="H13" s="1">
        <v>-6.5745246000000002E-3</v>
      </c>
      <c r="I13" s="1">
        <v>-0.11178269</v>
      </c>
      <c r="J13" s="1">
        <v>-0.25460714000000001</v>
      </c>
      <c r="K13" s="1">
        <v>-0.31961911999999998</v>
      </c>
      <c r="L13" s="1">
        <v>-0.34955797</v>
      </c>
    </row>
    <row r="14" spans="1:15" x14ac:dyDescent="0.25">
      <c r="A14" s="1">
        <v>10</v>
      </c>
      <c r="B14" s="1">
        <v>0.95703225999999997</v>
      </c>
      <c r="C14" s="1">
        <v>0.76463205000000001</v>
      </c>
      <c r="D14" s="1">
        <v>0.57561600000000002</v>
      </c>
      <c r="E14" s="1">
        <v>0.38203415000000002</v>
      </c>
      <c r="F14" s="1">
        <v>0.19144591999999999</v>
      </c>
      <c r="G14" s="1">
        <v>4.2912817999999998E-2</v>
      </c>
      <c r="H14" s="1">
        <v>-6.7154652999999995E-2</v>
      </c>
      <c r="I14" s="1">
        <v>-0.20890376999999999</v>
      </c>
      <c r="J14" s="1">
        <v>-0.35991403</v>
      </c>
      <c r="K14" s="1">
        <v>-0.41380181999999999</v>
      </c>
      <c r="L14" s="1">
        <v>-0.44396126000000002</v>
      </c>
    </row>
    <row r="15" spans="1:15" x14ac:dyDescent="0.25">
      <c r="A15" s="1">
        <v>11</v>
      </c>
      <c r="B15" s="1">
        <v>1.0053753999999999</v>
      </c>
      <c r="C15" s="1">
        <v>0.77455085999999995</v>
      </c>
      <c r="D15" s="1">
        <v>0.56005519999999998</v>
      </c>
      <c r="E15" s="1">
        <v>0.35149974</v>
      </c>
      <c r="F15" s="1">
        <v>0.15020633999999999</v>
      </c>
      <c r="G15" s="1">
        <v>-3.8896508E-3</v>
      </c>
      <c r="H15" s="1">
        <v>-0.13623077</v>
      </c>
      <c r="I15" s="1">
        <v>-0.32608052999999998</v>
      </c>
      <c r="J15" s="1">
        <v>-0.46794149000000002</v>
      </c>
      <c r="K15" s="1">
        <v>-0.51797431999999999</v>
      </c>
      <c r="L15" s="1">
        <v>-0.53927784999999995</v>
      </c>
    </row>
    <row r="16" spans="1:15" x14ac:dyDescent="0.25">
      <c r="A16" s="1">
        <v>12</v>
      </c>
      <c r="B16" s="1">
        <v>1.0490465</v>
      </c>
      <c r="C16" s="1">
        <v>0.78071272000000003</v>
      </c>
      <c r="D16" s="1">
        <v>0.54244196</v>
      </c>
      <c r="E16" s="1">
        <v>0.31824327000000002</v>
      </c>
      <c r="F16" s="1">
        <v>0.10991185000000001</v>
      </c>
      <c r="G16" s="1">
        <v>-4.8021950000000001E-2</v>
      </c>
      <c r="H16" s="1">
        <v>-0.21546604999999999</v>
      </c>
      <c r="I16" s="1">
        <v>-0.44892391999999998</v>
      </c>
      <c r="J16" s="1">
        <v>-0.57763492999999999</v>
      </c>
      <c r="K16" s="1">
        <v>-0.63125902</v>
      </c>
      <c r="L16" s="1">
        <v>-0.63102424000000001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CC28-3FE5-4E69-825D-5CDF614CFD6C}">
  <dimension ref="A1:O15"/>
  <sheetViews>
    <sheetView workbookViewId="0">
      <selection activeCell="L28" sqref="L28"/>
    </sheetView>
  </sheetViews>
  <sheetFormatPr defaultColWidth="9.140625" defaultRowHeight="15" x14ac:dyDescent="0.25"/>
  <cols>
    <col min="1" max="3" width="11.140625" style="1" bestFit="1" customWidth="1"/>
    <col min="4" max="10" width="12.140625" style="1" bestFit="1" customWidth="1"/>
    <col min="11" max="12" width="11.140625" style="1" bestFit="1" customWidth="1"/>
    <col min="13" max="13" width="17.5703125" style="1" bestFit="1" customWidth="1"/>
    <col min="14" max="14" width="22.7109375" style="1" bestFit="1" customWidth="1"/>
    <col min="15" max="15" width="12.140625" style="1" bestFit="1" customWidth="1"/>
    <col min="16" max="16384" width="9.140625" style="1"/>
  </cols>
  <sheetData>
    <row r="1" spans="1:15" x14ac:dyDescent="0.25">
      <c r="A1" s="1" t="s">
        <v>35</v>
      </c>
      <c r="B1" s="1" t="s">
        <v>36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37</v>
      </c>
      <c r="L1" s="1" t="s">
        <v>38</v>
      </c>
      <c r="M1" s="1" t="s">
        <v>47</v>
      </c>
      <c r="N1" s="1" t="s">
        <v>48</v>
      </c>
      <c r="O1" s="1" t="s">
        <v>49</v>
      </c>
    </row>
    <row r="2" spans="1:15" x14ac:dyDescent="0.25">
      <c r="B2" s="1">
        <v>-10</v>
      </c>
      <c r="C2" s="1">
        <v>-8</v>
      </c>
      <c r="D2" s="1">
        <v>-6</v>
      </c>
      <c r="E2" s="1">
        <v>-4</v>
      </c>
      <c r="F2" s="1">
        <v>-2</v>
      </c>
      <c r="G2" s="1">
        <v>0</v>
      </c>
      <c r="H2" s="1">
        <v>2</v>
      </c>
      <c r="I2" s="1">
        <v>4</v>
      </c>
      <c r="J2" s="1">
        <v>6</v>
      </c>
      <c r="K2" s="1">
        <v>8</v>
      </c>
      <c r="L2" s="1">
        <v>10</v>
      </c>
    </row>
    <row r="3" spans="1:15" x14ac:dyDescent="0.25">
      <c r="A3" s="1">
        <v>1</v>
      </c>
      <c r="B3" s="1">
        <v>3.3413528999999997E-2</v>
      </c>
      <c r="C3" s="1">
        <v>3.6341287E-2</v>
      </c>
      <c r="D3" s="1">
        <v>3.9110810000000003E-2</v>
      </c>
      <c r="E3" s="1">
        <v>4.1720453999999997E-2</v>
      </c>
      <c r="F3" s="1">
        <v>4.4170264000000001E-2</v>
      </c>
      <c r="G3" s="1">
        <v>4.646194E-2</v>
      </c>
      <c r="H3" s="1">
        <v>4.8599153999999999E-2</v>
      </c>
      <c r="I3" s="1">
        <v>5.0587300000000002E-2</v>
      </c>
      <c r="J3" s="1">
        <v>5.2433539000000001E-2</v>
      </c>
      <c r="K3" s="1">
        <v>5.4146659E-2</v>
      </c>
      <c r="L3" s="1">
        <v>5.5736713E-2</v>
      </c>
    </row>
    <row r="4" spans="1:15" x14ac:dyDescent="0.25">
      <c r="A4" s="1">
        <v>2</v>
      </c>
      <c r="B4" s="1">
        <v>9.9790081000000003E-2</v>
      </c>
      <c r="C4" s="1">
        <v>0.108457</v>
      </c>
      <c r="D4" s="1">
        <v>0.11670200999999999</v>
      </c>
      <c r="E4" s="1">
        <v>0.12451888</v>
      </c>
      <c r="F4" s="1">
        <v>0.13189086</v>
      </c>
      <c r="G4" s="1">
        <v>0.13876972000000001</v>
      </c>
      <c r="H4" s="1">
        <v>0.14330339</v>
      </c>
      <c r="I4" s="1">
        <v>0.14735442000000001</v>
      </c>
      <c r="J4" s="1">
        <v>0.14900155000000001</v>
      </c>
      <c r="K4" s="1">
        <v>0.14824213</v>
      </c>
      <c r="L4" s="1">
        <v>0.1485274</v>
      </c>
    </row>
    <row r="5" spans="1:15" x14ac:dyDescent="0.25">
      <c r="A5" s="1">
        <v>3</v>
      </c>
      <c r="B5" s="1">
        <v>0.21508414000000001</v>
      </c>
      <c r="C5" s="1">
        <v>0.23278923000000001</v>
      </c>
      <c r="D5" s="1">
        <v>0.24768686000000001</v>
      </c>
      <c r="E5" s="1">
        <v>0.25737005000000002</v>
      </c>
      <c r="F5" s="1">
        <v>0.26168594000000001</v>
      </c>
      <c r="G5" s="1">
        <v>0.25101881999999998</v>
      </c>
      <c r="H5" s="1">
        <v>0.25810999000000001</v>
      </c>
      <c r="I5" s="1">
        <v>0.27087911999999997</v>
      </c>
      <c r="J5" s="1">
        <v>0.26909222999999999</v>
      </c>
      <c r="K5" s="1">
        <v>0.25874943</v>
      </c>
      <c r="L5" s="1">
        <v>0.24098037</v>
      </c>
    </row>
    <row r="6" spans="1:15" x14ac:dyDescent="0.25">
      <c r="A6" s="1">
        <v>4</v>
      </c>
      <c r="B6" s="1">
        <v>0.36175858999999999</v>
      </c>
      <c r="C6" s="1">
        <v>0.36404841999999998</v>
      </c>
      <c r="D6" s="1">
        <v>0.35787966999999998</v>
      </c>
      <c r="E6" s="1">
        <v>0.37317394999999998</v>
      </c>
      <c r="F6" s="1">
        <v>0.40010353999999998</v>
      </c>
      <c r="G6" s="1">
        <v>0.40492394999999998</v>
      </c>
      <c r="H6" s="1">
        <v>0.39201473999999997</v>
      </c>
      <c r="I6" s="1">
        <v>0.36825347000000003</v>
      </c>
      <c r="J6" s="1">
        <v>0.33301285000000003</v>
      </c>
      <c r="K6" s="1">
        <v>0.28800534999999999</v>
      </c>
      <c r="L6" s="1">
        <v>0.23843276999999999</v>
      </c>
    </row>
    <row r="7" spans="1:15" x14ac:dyDescent="0.25">
      <c r="A7" s="1">
        <v>5</v>
      </c>
      <c r="B7" s="1">
        <v>0.39004353000000003</v>
      </c>
      <c r="C7" s="1">
        <v>0.43556315000000001</v>
      </c>
      <c r="D7" s="1">
        <v>0.48340398000000001</v>
      </c>
      <c r="E7" s="1">
        <v>0.50518112999999998</v>
      </c>
      <c r="F7" s="1">
        <v>0.49422180999999998</v>
      </c>
      <c r="G7" s="1">
        <v>0.47427014000000001</v>
      </c>
      <c r="H7" s="1">
        <v>0.43707979000000002</v>
      </c>
      <c r="I7" s="1">
        <v>0.38253524999999999</v>
      </c>
      <c r="J7" s="1">
        <v>0.32219463999999998</v>
      </c>
      <c r="K7" s="1">
        <v>0.25111382999999998</v>
      </c>
      <c r="L7" s="1">
        <v>0.17112789</v>
      </c>
    </row>
    <row r="8" spans="1:15" x14ac:dyDescent="0.25">
      <c r="A8" s="1">
        <v>6</v>
      </c>
      <c r="B8" s="1">
        <v>0.38986382000000003</v>
      </c>
      <c r="C8" s="1">
        <v>0.42825294000000003</v>
      </c>
      <c r="D8" s="1">
        <v>0.46354573999999998</v>
      </c>
      <c r="E8" s="1">
        <v>0.49264817999999999</v>
      </c>
      <c r="F8" s="1">
        <v>0.50057678999999999</v>
      </c>
      <c r="G8" s="1">
        <v>0.47949997</v>
      </c>
      <c r="H8" s="1">
        <v>0.43216138999999998</v>
      </c>
      <c r="I8" s="1">
        <v>0.36199545999999999</v>
      </c>
      <c r="J8" s="1">
        <v>0.27620887999999999</v>
      </c>
      <c r="K8" s="1">
        <v>0.16893113000000001</v>
      </c>
      <c r="L8" s="1">
        <v>-3.1678379E-2</v>
      </c>
    </row>
    <row r="9" spans="1:15" x14ac:dyDescent="0.25">
      <c r="A9" s="1">
        <v>7</v>
      </c>
      <c r="B9" s="1">
        <v>0.27258229</v>
      </c>
      <c r="C9" s="1">
        <v>0.34089404000000001</v>
      </c>
      <c r="D9" s="1">
        <v>0.39581427000000002</v>
      </c>
      <c r="E9" s="1">
        <v>0.43793693</v>
      </c>
      <c r="F9" s="1">
        <v>0.45651835000000002</v>
      </c>
      <c r="G9" s="1">
        <v>0.45405477</v>
      </c>
      <c r="H9" s="1">
        <v>0.40186476999999998</v>
      </c>
      <c r="I9" s="1">
        <v>0.31554511000000002</v>
      </c>
      <c r="J9" s="1">
        <v>0.19043081000000001</v>
      </c>
      <c r="K9" s="1">
        <v>-7.2392500999999998E-2</v>
      </c>
      <c r="L9" s="1">
        <v>-0.29216734</v>
      </c>
    </row>
    <row r="10" spans="1:15" x14ac:dyDescent="0.25">
      <c r="A10" s="1">
        <v>8</v>
      </c>
      <c r="B10" s="1">
        <v>0.13207564999999999</v>
      </c>
      <c r="C10" s="1">
        <v>0.22729167</v>
      </c>
      <c r="D10" s="1">
        <v>0.30488103999999999</v>
      </c>
      <c r="E10" s="1">
        <v>0.36125824000000001</v>
      </c>
      <c r="F10" s="1">
        <v>0.39834666000000002</v>
      </c>
      <c r="G10" s="1">
        <v>0.39890555</v>
      </c>
      <c r="H10" s="1">
        <v>0.34932165999999998</v>
      </c>
      <c r="I10" s="1">
        <v>0.23409294</v>
      </c>
      <c r="J10" s="1">
        <v>-9.3539394000000005E-3</v>
      </c>
      <c r="K10" s="1">
        <v>-0.38682296999999999</v>
      </c>
      <c r="L10" s="1">
        <v>-0.61297148000000001</v>
      </c>
    </row>
    <row r="11" spans="1:15" x14ac:dyDescent="0.25">
      <c r="A11" s="1">
        <v>9</v>
      </c>
      <c r="B11" s="1">
        <v>-5.0403293000000002E-2</v>
      </c>
      <c r="C11" s="1">
        <v>8.3452180000000001E-2</v>
      </c>
      <c r="D11" s="1">
        <v>0.18847043999999999</v>
      </c>
      <c r="E11" s="1">
        <v>0.27057993000000002</v>
      </c>
      <c r="F11" s="1">
        <v>0.31558441999999998</v>
      </c>
      <c r="G11" s="1">
        <v>0.32225841</v>
      </c>
      <c r="H11" s="1">
        <v>0.26834955999999999</v>
      </c>
      <c r="I11" s="1">
        <v>6.0646892000000001E-2</v>
      </c>
      <c r="J11" s="1">
        <v>-0.39817739000000002</v>
      </c>
      <c r="K11" s="1">
        <v>-0.75365221999999998</v>
      </c>
      <c r="L11" s="1">
        <v>-1.055353</v>
      </c>
    </row>
    <row r="12" spans="1:15" x14ac:dyDescent="0.25">
      <c r="A12" s="1">
        <v>10</v>
      </c>
      <c r="B12" s="1">
        <v>-0.28060019000000003</v>
      </c>
      <c r="C12" s="1">
        <v>-9.5619515000000002E-2</v>
      </c>
      <c r="D12" s="1">
        <v>5.0977267E-2</v>
      </c>
      <c r="E12" s="1">
        <v>0.15442407</v>
      </c>
      <c r="F12" s="1">
        <v>0.21321881000000001</v>
      </c>
      <c r="G12" s="1">
        <v>0.22149861000000001</v>
      </c>
      <c r="H12" s="1">
        <v>0.10799899</v>
      </c>
      <c r="I12" s="1">
        <v>-0.21523492</v>
      </c>
      <c r="J12" s="1">
        <v>-0.82775599</v>
      </c>
      <c r="K12" s="1">
        <v>-1.2625995999999999</v>
      </c>
      <c r="L12" s="1">
        <v>-1.6726198999999999</v>
      </c>
    </row>
    <row r="13" spans="1:15" x14ac:dyDescent="0.25">
      <c r="A13" s="1">
        <v>11</v>
      </c>
      <c r="B13" s="1">
        <v>-0.56241523999999998</v>
      </c>
      <c r="C13" s="1">
        <v>-0.31454122000000001</v>
      </c>
      <c r="D13" s="1">
        <v>-0.11914057</v>
      </c>
      <c r="E13" s="1">
        <v>1.3258643000000001E-2</v>
      </c>
      <c r="F13" s="1">
        <v>8.4119826999999994E-2</v>
      </c>
      <c r="G13" s="1">
        <v>6.0383618E-2</v>
      </c>
      <c r="H13" s="1">
        <v>-0.12073681999999999</v>
      </c>
      <c r="I13" s="1">
        <v>-0.63702112</v>
      </c>
      <c r="J13" s="1">
        <v>-1.3389561999999999</v>
      </c>
      <c r="K13" s="1">
        <v>-1.9033405999999999</v>
      </c>
      <c r="L13" s="1">
        <v>-2.4908891</v>
      </c>
    </row>
    <row r="14" spans="1:15" x14ac:dyDescent="0.25">
      <c r="A14" s="1">
        <v>12</v>
      </c>
      <c r="B14" s="1">
        <v>-0.90054524000000002</v>
      </c>
      <c r="C14" s="1">
        <v>-0.57769614000000002</v>
      </c>
      <c r="D14" s="1">
        <v>-0.32601669</v>
      </c>
      <c r="E14" s="1">
        <v>-0.16197254999999999</v>
      </c>
      <c r="F14" s="1">
        <v>-8.9737422999999997E-2</v>
      </c>
      <c r="G14" s="1">
        <v>-0.16189671999999999</v>
      </c>
      <c r="H14" s="1">
        <v>-0.44384446999999999</v>
      </c>
      <c r="I14" s="1">
        <v>-1.2571827</v>
      </c>
      <c r="J14" s="1">
        <v>-2.0020077000000001</v>
      </c>
      <c r="K14" s="1">
        <v>-2.6893517999999998</v>
      </c>
      <c r="L14" s="1">
        <v>-3.4889770000000002</v>
      </c>
    </row>
    <row r="15" spans="1:15" x14ac:dyDescent="0.25">
      <c r="L15" s="1">
        <f>MAX(B3:L14)</f>
        <v>0.50518112999999998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8418-8761-4D17-A687-215AF268EC59}">
  <dimension ref="A1:M16"/>
  <sheetViews>
    <sheetView workbookViewId="0">
      <selection activeCell="L46" sqref="L46"/>
    </sheetView>
  </sheetViews>
  <sheetFormatPr defaultRowHeight="15" x14ac:dyDescent="0.25"/>
  <cols>
    <col min="1" max="3" width="11.140625" bestFit="1" customWidth="1"/>
    <col min="4" max="13" width="12.140625" bestFit="1" customWidth="1"/>
  </cols>
  <sheetData>
    <row r="1" spans="1:13" x14ac:dyDescent="0.25">
      <c r="A1" t="s">
        <v>35</v>
      </c>
      <c r="B1" t="s">
        <v>36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  <c r="M2" t="s">
        <v>50</v>
      </c>
    </row>
    <row r="3" spans="1:13" x14ac:dyDescent="0.25">
      <c r="A3" s="10">
        <v>1</v>
      </c>
      <c r="B3" s="10">
        <v>0.16856188</v>
      </c>
      <c r="C3" s="10">
        <v>0.16529611999999999</v>
      </c>
      <c r="D3" s="10">
        <v>0.16169257000000001</v>
      </c>
      <c r="E3" s="10">
        <v>0.15777826</v>
      </c>
      <c r="F3" s="10">
        <v>0.15358316999999999</v>
      </c>
      <c r="G3" s="10">
        <v>0.14914005999999999</v>
      </c>
      <c r="H3" s="10">
        <v>0.14448489</v>
      </c>
      <c r="I3" s="10">
        <v>0.13965638</v>
      </c>
      <c r="J3" s="10">
        <v>0.13469592999999999</v>
      </c>
      <c r="K3" s="10">
        <v>0.12964758000000001</v>
      </c>
      <c r="L3" s="10">
        <v>0.1245576</v>
      </c>
    </row>
    <row r="4" spans="1:13" x14ac:dyDescent="0.25">
      <c r="A4" s="10">
        <v>2</v>
      </c>
      <c r="B4" s="10">
        <v>0.26597077000000002</v>
      </c>
      <c r="C4" s="10">
        <v>0.25996300999999999</v>
      </c>
      <c r="D4" s="10">
        <v>0.25389802</v>
      </c>
      <c r="E4" s="10">
        <v>0.24785019</v>
      </c>
      <c r="F4" s="10">
        <v>0.24188480000000001</v>
      </c>
      <c r="G4" s="10">
        <v>0.23602518</v>
      </c>
      <c r="H4" s="10">
        <v>0.22663920000000001</v>
      </c>
      <c r="I4" s="10">
        <v>0.21835779</v>
      </c>
      <c r="J4" s="10">
        <v>0.20978600999999999</v>
      </c>
      <c r="K4" s="10">
        <v>0.20052508999999999</v>
      </c>
      <c r="L4" s="10">
        <v>0.19293838999999999</v>
      </c>
    </row>
    <row r="5" spans="1:13" x14ac:dyDescent="0.25">
      <c r="A5" s="10">
        <v>3</v>
      </c>
      <c r="B5" s="10">
        <v>0.42489979</v>
      </c>
      <c r="C5" s="10">
        <v>0.41285247000000003</v>
      </c>
      <c r="D5" s="10">
        <v>0.39665033999999999</v>
      </c>
      <c r="E5" s="10">
        <v>0.38387202999999998</v>
      </c>
      <c r="F5" s="10">
        <v>0.37051451000000002</v>
      </c>
      <c r="G5" s="10">
        <v>0.34779971999999998</v>
      </c>
      <c r="H5" s="10">
        <v>0.3399083</v>
      </c>
      <c r="I5" s="10">
        <v>0.34007028</v>
      </c>
      <c r="J5" s="10">
        <v>0.32778531</v>
      </c>
      <c r="K5" s="10">
        <v>0.30801680999999997</v>
      </c>
      <c r="L5" s="10">
        <v>0.28180551999999998</v>
      </c>
      <c r="M5" t="s">
        <v>50</v>
      </c>
    </row>
    <row r="6" spans="1:13" x14ac:dyDescent="0.25">
      <c r="A6" s="10">
        <v>4</v>
      </c>
      <c r="B6" s="10">
        <v>0.61226654000000003</v>
      </c>
      <c r="C6" s="10">
        <v>0.58548604999999998</v>
      </c>
      <c r="D6" s="10">
        <v>0.55693464999999998</v>
      </c>
      <c r="E6" s="10">
        <v>0.54602503999999996</v>
      </c>
      <c r="F6" s="10">
        <v>0.55219757999999997</v>
      </c>
      <c r="G6" s="10">
        <v>0.53632097999999995</v>
      </c>
      <c r="H6" s="10">
        <v>0.50381452000000004</v>
      </c>
      <c r="I6" s="10">
        <v>0.46015915000000002</v>
      </c>
      <c r="J6" s="10">
        <v>0.40709651000000002</v>
      </c>
      <c r="K6" s="10">
        <v>0.34700491999999999</v>
      </c>
      <c r="L6" s="10">
        <v>0.28524812999999999</v>
      </c>
      <c r="M6" t="s">
        <v>50</v>
      </c>
    </row>
    <row r="7" spans="1:13" x14ac:dyDescent="0.25">
      <c r="A7" s="10">
        <v>5</v>
      </c>
      <c r="B7" s="10">
        <v>0.79150140000000002</v>
      </c>
      <c r="C7" s="10">
        <v>0.78757060000000001</v>
      </c>
      <c r="D7" s="10">
        <v>0.81409401000000003</v>
      </c>
      <c r="E7" s="10">
        <v>0.78959696999999995</v>
      </c>
      <c r="F7" s="10">
        <v>0.73095118999999997</v>
      </c>
      <c r="G7" s="10">
        <v>0.66399251999999997</v>
      </c>
      <c r="H7" s="10">
        <v>0.58605485999999996</v>
      </c>
      <c r="I7" s="10">
        <v>0.49788594000000003</v>
      </c>
      <c r="J7" s="10">
        <v>0.41018209</v>
      </c>
      <c r="K7" s="10">
        <v>0.31930971000000002</v>
      </c>
      <c r="L7" s="10">
        <v>0.22677377000000001</v>
      </c>
      <c r="M7" t="s">
        <v>50</v>
      </c>
    </row>
    <row r="8" spans="1:13" x14ac:dyDescent="0.25">
      <c r="A8" s="10">
        <v>6</v>
      </c>
      <c r="B8" s="10">
        <v>1.1181103999999999</v>
      </c>
      <c r="C8" s="10">
        <v>1.0514519</v>
      </c>
      <c r="D8" s="10">
        <v>0.98391068000000004</v>
      </c>
      <c r="E8" s="10">
        <v>0.90895747999999998</v>
      </c>
      <c r="F8" s="10">
        <v>0.82470721000000002</v>
      </c>
      <c r="G8" s="10">
        <v>0.72509718000000001</v>
      </c>
      <c r="H8" s="10">
        <v>0.61657636999999998</v>
      </c>
      <c r="I8" s="10">
        <v>0.50058608999999998</v>
      </c>
      <c r="J8" s="10">
        <v>0.38032299000000003</v>
      </c>
      <c r="K8" s="10">
        <v>0.25658965</v>
      </c>
      <c r="L8" s="10">
        <v>0.15315007999999999</v>
      </c>
      <c r="M8" t="s">
        <v>50</v>
      </c>
    </row>
    <row r="9" spans="1:13" x14ac:dyDescent="0.25">
      <c r="A9" s="10">
        <v>7</v>
      </c>
      <c r="B9" s="10">
        <v>1.2989434</v>
      </c>
      <c r="C9" s="10">
        <v>1.1998005</v>
      </c>
      <c r="D9" s="10">
        <v>1.0943308</v>
      </c>
      <c r="E9" s="10">
        <v>0.99005794999999996</v>
      </c>
      <c r="F9" s="10">
        <v>0.87726044999999997</v>
      </c>
      <c r="G9" s="10">
        <v>0.76360512000000003</v>
      </c>
      <c r="H9" s="10">
        <v>0.62938881000000002</v>
      </c>
      <c r="I9" s="10">
        <v>0.48206528999999998</v>
      </c>
      <c r="J9" s="10">
        <v>0.32694906000000001</v>
      </c>
      <c r="K9" s="10">
        <v>0.19360938999999999</v>
      </c>
      <c r="L9" s="10">
        <v>0.11406455</v>
      </c>
      <c r="M9" t="s">
        <v>50</v>
      </c>
    </row>
    <row r="10" spans="1:13" x14ac:dyDescent="0.25">
      <c r="A10" s="10">
        <v>8</v>
      </c>
      <c r="B10" s="10">
        <v>1.4848934</v>
      </c>
      <c r="C10" s="10">
        <v>1.340943</v>
      </c>
      <c r="D10" s="10">
        <v>1.1984102999999999</v>
      </c>
      <c r="E10" s="10">
        <v>1.0586690000000001</v>
      </c>
      <c r="F10" s="10">
        <v>0.92438810999999999</v>
      </c>
      <c r="G10" s="10">
        <v>0.78520553999999998</v>
      </c>
      <c r="H10" s="10">
        <v>0.62779443999999995</v>
      </c>
      <c r="I10" s="10">
        <v>0.44727197000000002</v>
      </c>
      <c r="J10" s="10">
        <v>0.27478649999999999</v>
      </c>
      <c r="K10" s="10">
        <v>0.15855659999999999</v>
      </c>
      <c r="L10" s="10">
        <v>0.10541601</v>
      </c>
      <c r="M10" t="s">
        <v>50</v>
      </c>
    </row>
    <row r="11" spans="1:13" x14ac:dyDescent="0.25">
      <c r="A11" s="10">
        <v>9</v>
      </c>
      <c r="B11" s="10">
        <v>1.6747063</v>
      </c>
      <c r="C11" s="10">
        <v>1.4887912999999999</v>
      </c>
      <c r="D11" s="10">
        <v>1.3029364000000001</v>
      </c>
      <c r="E11" s="10">
        <v>1.1317584999999999</v>
      </c>
      <c r="F11" s="10">
        <v>0.96364236000000003</v>
      </c>
      <c r="G11" s="10">
        <v>0.79647117999999995</v>
      </c>
      <c r="H11" s="10">
        <v>0.61469625999999999</v>
      </c>
      <c r="I11" s="10">
        <v>0.41349584</v>
      </c>
      <c r="J11" s="10">
        <v>0.24733114</v>
      </c>
      <c r="K11" s="10">
        <v>0.14672031999999999</v>
      </c>
      <c r="L11" s="10">
        <v>5.2426110999999997E-2</v>
      </c>
      <c r="M11" t="s">
        <v>50</v>
      </c>
    </row>
    <row r="12" spans="1:13" x14ac:dyDescent="0.25">
      <c r="A12" s="10">
        <v>10</v>
      </c>
      <c r="B12" s="10">
        <v>1.8756687999999999</v>
      </c>
      <c r="C12" s="10">
        <v>1.6405622</v>
      </c>
      <c r="D12" s="10">
        <v>1.4173945999999999</v>
      </c>
      <c r="E12" s="10">
        <v>1.2038993</v>
      </c>
      <c r="F12" s="10">
        <v>0.99971288000000003</v>
      </c>
      <c r="G12" s="10">
        <v>0.80169791000000001</v>
      </c>
      <c r="H12" s="10">
        <v>0.60093134999999998</v>
      </c>
      <c r="I12" s="10">
        <v>0.39257892999999999</v>
      </c>
      <c r="J12" s="10">
        <v>0.23021574</v>
      </c>
      <c r="K12" s="10">
        <v>0.11804737</v>
      </c>
      <c r="L12" s="10">
        <v>-3.1884857000000003E-2</v>
      </c>
      <c r="M12" t="s">
        <v>50</v>
      </c>
    </row>
    <row r="13" spans="1:13" x14ac:dyDescent="0.25">
      <c r="A13" s="10">
        <v>11</v>
      </c>
      <c r="B13" s="10">
        <v>2.0889335</v>
      </c>
      <c r="C13" s="10">
        <v>1.801078</v>
      </c>
      <c r="D13" s="10">
        <v>1.5343629999999999</v>
      </c>
      <c r="E13" s="10">
        <v>1.2770121999999999</v>
      </c>
      <c r="F13" s="10">
        <v>1.0346731</v>
      </c>
      <c r="G13" s="10">
        <v>0.80720365000000005</v>
      </c>
      <c r="H13" s="10">
        <v>0.59344624999999995</v>
      </c>
      <c r="I13" s="10">
        <v>0.38054764000000002</v>
      </c>
      <c r="J13" s="10">
        <v>0.20215519000000001</v>
      </c>
      <c r="K13" s="10">
        <v>6.2380254000000003E-2</v>
      </c>
      <c r="L13" s="10">
        <v>-0.13981023000000001</v>
      </c>
      <c r="M13" t="s">
        <v>50</v>
      </c>
    </row>
    <row r="14" spans="1:13" x14ac:dyDescent="0.25">
      <c r="A14" s="10">
        <v>12</v>
      </c>
      <c r="B14" s="10">
        <v>2.3131610999999999</v>
      </c>
      <c r="C14" s="10">
        <v>1.9740435999999999</v>
      </c>
      <c r="D14" s="10">
        <v>1.6556107</v>
      </c>
      <c r="E14" s="10">
        <v>1.3525311</v>
      </c>
      <c r="F14" s="10">
        <v>1.0713561</v>
      </c>
      <c r="G14" s="10">
        <v>0.81800192999999999</v>
      </c>
      <c r="H14" s="10">
        <v>0.58997482000000001</v>
      </c>
      <c r="I14" s="10">
        <v>0.36406751999999998</v>
      </c>
      <c r="J14" s="10">
        <v>0.16570243000000001</v>
      </c>
      <c r="K14" s="10">
        <v>-2.4794935999999999E-3</v>
      </c>
      <c r="L14" s="10">
        <v>-0.27606824000000002</v>
      </c>
      <c r="M14" t="s">
        <v>50</v>
      </c>
    </row>
    <row r="15" spans="1:13" x14ac:dyDescent="0.25">
      <c r="M15" t="s">
        <v>50</v>
      </c>
    </row>
    <row r="16" spans="1:13" x14ac:dyDescent="0.25">
      <c r="M16" t="s">
        <v>50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0B0B-682C-44D0-BE63-69BD696A982A}">
  <dimension ref="B2:T16"/>
  <sheetViews>
    <sheetView workbookViewId="0">
      <selection activeCell="I30" sqref="I30"/>
    </sheetView>
  </sheetViews>
  <sheetFormatPr defaultRowHeight="15" x14ac:dyDescent="0.25"/>
  <cols>
    <col min="2" max="2" width="20.5703125" bestFit="1" customWidth="1"/>
    <col min="10" max="10" width="18.42578125" bestFit="1" customWidth="1"/>
    <col min="11" max="11" width="20.5703125" bestFit="1" customWidth="1"/>
    <col min="18" max="18" width="18.42578125" bestFit="1" customWidth="1"/>
  </cols>
  <sheetData>
    <row r="2" spans="2:20" x14ac:dyDescent="0.25">
      <c r="B2" t="s">
        <v>21</v>
      </c>
      <c r="C2" t="s">
        <v>15</v>
      </c>
      <c r="D2" t="s">
        <v>28</v>
      </c>
      <c r="E2" t="s">
        <v>15</v>
      </c>
      <c r="F2" t="s">
        <v>29</v>
      </c>
    </row>
    <row r="3" spans="2:20" x14ac:dyDescent="0.25">
      <c r="B3" t="s">
        <v>22</v>
      </c>
      <c r="C3" t="s">
        <v>15</v>
      </c>
      <c r="D3">
        <v>146</v>
      </c>
      <c r="E3" t="s">
        <v>15</v>
      </c>
      <c r="F3">
        <v>146</v>
      </c>
    </row>
    <row r="4" spans="2:20" x14ac:dyDescent="0.25">
      <c r="B4" t="s">
        <v>23</v>
      </c>
      <c r="C4" t="s">
        <v>15</v>
      </c>
      <c r="D4">
        <v>41</v>
      </c>
      <c r="E4" t="s">
        <v>15</v>
      </c>
      <c r="F4">
        <v>43.5</v>
      </c>
    </row>
    <row r="5" spans="2:20" x14ac:dyDescent="0.25">
      <c r="B5" t="s">
        <v>24</v>
      </c>
      <c r="C5" t="s">
        <v>15</v>
      </c>
      <c r="E5" t="s">
        <v>15</v>
      </c>
      <c r="F5">
        <v>24</v>
      </c>
    </row>
    <row r="6" spans="2:20" x14ac:dyDescent="0.25">
      <c r="B6" t="s">
        <v>25</v>
      </c>
      <c r="C6" t="s">
        <v>15</v>
      </c>
      <c r="D6">
        <v>78</v>
      </c>
      <c r="E6" t="s">
        <v>15</v>
      </c>
      <c r="F6">
        <v>78</v>
      </c>
    </row>
    <row r="7" spans="2:20" x14ac:dyDescent="0.25">
      <c r="B7" t="s">
        <v>30</v>
      </c>
      <c r="C7" t="s">
        <v>15</v>
      </c>
      <c r="D7">
        <v>150</v>
      </c>
      <c r="E7" t="s">
        <v>15</v>
      </c>
      <c r="F7">
        <v>150</v>
      </c>
    </row>
    <row r="8" spans="2:20" x14ac:dyDescent="0.25">
      <c r="B8" t="s">
        <v>26</v>
      </c>
      <c r="C8" t="s">
        <v>15</v>
      </c>
      <c r="D8">
        <v>24</v>
      </c>
      <c r="E8" t="s">
        <v>15</v>
      </c>
      <c r="F8">
        <v>40</v>
      </c>
    </row>
    <row r="9" spans="2:20" x14ac:dyDescent="0.25">
      <c r="B9" t="s">
        <v>27</v>
      </c>
      <c r="C9" t="s">
        <v>15</v>
      </c>
      <c r="D9">
        <v>247</v>
      </c>
      <c r="E9" t="s">
        <v>15</v>
      </c>
      <c r="F9">
        <v>247</v>
      </c>
    </row>
    <row r="10" spans="2:20" x14ac:dyDescent="0.25">
      <c r="B10" t="s">
        <v>31</v>
      </c>
      <c r="C10" t="s">
        <v>15</v>
      </c>
      <c r="D10">
        <f>SUM(D3:D9)</f>
        <v>686</v>
      </c>
      <c r="E10" t="s">
        <v>15</v>
      </c>
      <c r="F10">
        <f>SUM(F3:F9)</f>
        <v>728.5</v>
      </c>
    </row>
    <row r="11" spans="2:20" x14ac:dyDescent="0.25">
      <c r="B11" t="s">
        <v>32</v>
      </c>
      <c r="C11" t="s">
        <v>15</v>
      </c>
      <c r="D11">
        <v>460</v>
      </c>
      <c r="E11" t="s">
        <v>15</v>
      </c>
      <c r="F11">
        <v>490</v>
      </c>
    </row>
    <row r="14" spans="2:20" x14ac:dyDescent="0.25">
      <c r="B14" t="s">
        <v>21</v>
      </c>
      <c r="C14" t="s">
        <v>15</v>
      </c>
      <c r="D14" t="s">
        <v>22</v>
      </c>
      <c r="E14" t="s">
        <v>15</v>
      </c>
      <c r="F14" t="s">
        <v>23</v>
      </c>
      <c r="G14" t="s">
        <v>15</v>
      </c>
      <c r="H14" t="s">
        <v>24</v>
      </c>
      <c r="I14" t="s">
        <v>15</v>
      </c>
      <c r="J14" t="s">
        <v>25</v>
      </c>
      <c r="K14" t="s">
        <v>15</v>
      </c>
      <c r="L14" t="s">
        <v>30</v>
      </c>
      <c r="M14" t="s">
        <v>15</v>
      </c>
      <c r="N14" t="s">
        <v>26</v>
      </c>
      <c r="O14" t="s">
        <v>15</v>
      </c>
      <c r="P14" t="s">
        <v>27</v>
      </c>
      <c r="Q14" t="s">
        <v>15</v>
      </c>
      <c r="R14" t="s">
        <v>31</v>
      </c>
      <c r="S14" t="s">
        <v>15</v>
      </c>
      <c r="T14" t="s">
        <v>32</v>
      </c>
    </row>
    <row r="15" spans="2:20" x14ac:dyDescent="0.25">
      <c r="B15" t="s">
        <v>33</v>
      </c>
      <c r="C15" t="s">
        <v>15</v>
      </c>
      <c r="D15">
        <v>146</v>
      </c>
      <c r="E15" t="s">
        <v>15</v>
      </c>
      <c r="F15">
        <v>41</v>
      </c>
      <c r="G15" t="s">
        <v>15</v>
      </c>
      <c r="H15">
        <v>0</v>
      </c>
      <c r="I15" t="s">
        <v>15</v>
      </c>
      <c r="J15">
        <v>78</v>
      </c>
      <c r="K15" t="s">
        <v>15</v>
      </c>
      <c r="L15">
        <v>150</v>
      </c>
      <c r="M15" t="s">
        <v>15</v>
      </c>
      <c r="N15">
        <v>24</v>
      </c>
      <c r="O15" t="s">
        <v>15</v>
      </c>
      <c r="P15">
        <v>247</v>
      </c>
      <c r="Q15" t="s">
        <v>15</v>
      </c>
      <c r="R15">
        <v>686</v>
      </c>
      <c r="S15" t="s">
        <v>15</v>
      </c>
      <c r="T15">
        <v>460</v>
      </c>
    </row>
    <row r="16" spans="2:20" x14ac:dyDescent="0.25">
      <c r="B16" t="s">
        <v>34</v>
      </c>
      <c r="C16" t="s">
        <v>15</v>
      </c>
      <c r="D16">
        <v>146</v>
      </c>
      <c r="E16" t="s">
        <v>15</v>
      </c>
      <c r="F16">
        <v>43.5</v>
      </c>
      <c r="G16" t="s">
        <v>15</v>
      </c>
      <c r="H16">
        <v>24</v>
      </c>
      <c r="I16" t="s">
        <v>15</v>
      </c>
      <c r="J16">
        <v>78</v>
      </c>
      <c r="K16" t="s">
        <v>15</v>
      </c>
      <c r="L16">
        <v>150</v>
      </c>
      <c r="M16" t="s">
        <v>15</v>
      </c>
      <c r="N16">
        <v>40</v>
      </c>
      <c r="O16" t="s">
        <v>15</v>
      </c>
      <c r="P16">
        <v>247</v>
      </c>
      <c r="Q16" t="s">
        <v>15</v>
      </c>
      <c r="R16">
        <v>728.5</v>
      </c>
      <c r="S16" t="s">
        <v>15</v>
      </c>
      <c r="T16">
        <v>490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4BE4-B806-41E2-B468-01AA5D1BD872}">
  <dimension ref="A1:M43"/>
  <sheetViews>
    <sheetView topLeftCell="A4" workbookViewId="0">
      <selection activeCell="O32" sqref="O32"/>
    </sheetView>
  </sheetViews>
  <sheetFormatPr defaultRowHeight="15" x14ac:dyDescent="0.25"/>
  <sheetData>
    <row r="1" spans="1:12" x14ac:dyDescent="0.25">
      <c r="A1" t="s">
        <v>35</v>
      </c>
      <c r="B1" t="s">
        <v>36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37</v>
      </c>
      <c r="L1" t="s">
        <v>38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x14ac:dyDescent="0.25">
      <c r="A3">
        <v>1</v>
      </c>
      <c r="B3">
        <v>3.3413528999999997E-2</v>
      </c>
      <c r="C3">
        <v>3.6341287E-2</v>
      </c>
      <c r="D3">
        <v>3.9110810000000003E-2</v>
      </c>
      <c r="E3">
        <v>4.1720453999999997E-2</v>
      </c>
      <c r="F3">
        <v>4.4170264000000001E-2</v>
      </c>
      <c r="G3">
        <v>4.646194E-2</v>
      </c>
      <c r="H3">
        <v>4.8599153999999999E-2</v>
      </c>
      <c r="I3">
        <v>5.0587300000000002E-2</v>
      </c>
      <c r="J3">
        <v>5.2433539000000001E-2</v>
      </c>
      <c r="K3">
        <v>5.4146659E-2</v>
      </c>
      <c r="L3">
        <v>5.5736713E-2</v>
      </c>
    </row>
    <row r="4" spans="1:12" x14ac:dyDescent="0.25">
      <c r="A4">
        <v>2</v>
      </c>
      <c r="B4">
        <v>9.9790081000000003E-2</v>
      </c>
      <c r="C4">
        <v>0.108457</v>
      </c>
      <c r="D4">
        <v>0.11670200999999999</v>
      </c>
      <c r="E4">
        <v>0.12451888</v>
      </c>
      <c r="F4">
        <v>0.13189086</v>
      </c>
      <c r="G4">
        <v>0.13876972000000001</v>
      </c>
      <c r="H4">
        <v>0.14330339</v>
      </c>
      <c r="I4">
        <v>0.14735442000000001</v>
      </c>
      <c r="J4">
        <v>0.14900155000000001</v>
      </c>
      <c r="K4">
        <v>0.14824213</v>
      </c>
      <c r="L4">
        <v>0.1485274</v>
      </c>
    </row>
    <row r="5" spans="1:12" x14ac:dyDescent="0.25">
      <c r="A5">
        <v>3</v>
      </c>
      <c r="B5">
        <v>0.21508414000000001</v>
      </c>
      <c r="C5">
        <v>0.23278923000000001</v>
      </c>
      <c r="D5">
        <v>0.24768686000000001</v>
      </c>
      <c r="E5">
        <v>0.25737005000000002</v>
      </c>
      <c r="F5">
        <v>0.26168594000000001</v>
      </c>
      <c r="G5">
        <v>0.25101881999999998</v>
      </c>
      <c r="H5">
        <v>0.25810999000000001</v>
      </c>
      <c r="I5">
        <v>0.27087911999999997</v>
      </c>
      <c r="J5">
        <v>0.26909222999999999</v>
      </c>
      <c r="K5">
        <v>0.25874943</v>
      </c>
      <c r="L5">
        <v>0.24098037</v>
      </c>
    </row>
    <row r="6" spans="1:12" x14ac:dyDescent="0.25">
      <c r="A6">
        <v>4</v>
      </c>
      <c r="B6">
        <v>0.36175858999999999</v>
      </c>
      <c r="C6">
        <v>0.36404841999999998</v>
      </c>
      <c r="D6">
        <v>0.35787966999999998</v>
      </c>
      <c r="E6">
        <v>0.37317394999999998</v>
      </c>
      <c r="F6">
        <v>0.40010353999999998</v>
      </c>
      <c r="G6">
        <v>0.40492394999999998</v>
      </c>
      <c r="H6">
        <v>0.39201473999999997</v>
      </c>
      <c r="I6">
        <v>0.36825347000000003</v>
      </c>
      <c r="J6">
        <v>0.33301285000000003</v>
      </c>
      <c r="K6">
        <v>0.28800534999999999</v>
      </c>
      <c r="L6">
        <v>0.23843276999999999</v>
      </c>
    </row>
    <row r="7" spans="1:12" x14ac:dyDescent="0.25">
      <c r="A7">
        <v>5</v>
      </c>
      <c r="B7">
        <v>0.39004353000000003</v>
      </c>
      <c r="C7">
        <v>0.43556315000000001</v>
      </c>
      <c r="D7">
        <v>0.48340398000000001</v>
      </c>
      <c r="E7">
        <v>0.50518112999999998</v>
      </c>
      <c r="F7">
        <v>0.49422180999999998</v>
      </c>
      <c r="G7">
        <v>0.47427014000000001</v>
      </c>
      <c r="H7">
        <v>0.43707979000000002</v>
      </c>
      <c r="I7">
        <v>0.38253524999999999</v>
      </c>
      <c r="J7">
        <v>0.32219463999999998</v>
      </c>
      <c r="K7">
        <v>0.25111382999999998</v>
      </c>
      <c r="L7">
        <v>0.17112789</v>
      </c>
    </row>
    <row r="8" spans="1:12" x14ac:dyDescent="0.25">
      <c r="A8">
        <v>6</v>
      </c>
      <c r="B8">
        <v>0.38986382000000003</v>
      </c>
      <c r="C8">
        <v>0.42825294000000003</v>
      </c>
      <c r="D8">
        <v>0.46354573999999998</v>
      </c>
      <c r="E8">
        <v>0.49264817999999999</v>
      </c>
      <c r="F8">
        <v>0.50057678999999999</v>
      </c>
      <c r="G8">
        <v>0.47949997</v>
      </c>
      <c r="H8">
        <v>0.43216138999999998</v>
      </c>
      <c r="I8">
        <v>0.36199545999999999</v>
      </c>
      <c r="J8">
        <v>0.27620887999999999</v>
      </c>
      <c r="K8">
        <v>0.16893113000000001</v>
      </c>
      <c r="L8">
        <v>-3.1678379E-2</v>
      </c>
    </row>
    <row r="9" spans="1:12" x14ac:dyDescent="0.25">
      <c r="A9">
        <v>7</v>
      </c>
      <c r="B9">
        <v>0.27258229</v>
      </c>
      <c r="C9">
        <v>0.34089404000000001</v>
      </c>
      <c r="D9">
        <v>0.39581427000000002</v>
      </c>
      <c r="E9">
        <v>0.43793693</v>
      </c>
      <c r="F9">
        <v>0.45651835000000002</v>
      </c>
      <c r="G9">
        <v>0.45405477</v>
      </c>
      <c r="H9">
        <v>0.40186476999999998</v>
      </c>
      <c r="I9">
        <v>0.31554511000000002</v>
      </c>
      <c r="J9">
        <v>0.19043081000000001</v>
      </c>
      <c r="K9">
        <v>-7.2392500999999998E-2</v>
      </c>
      <c r="L9">
        <v>-0.29216734</v>
      </c>
    </row>
    <row r="10" spans="1:12" x14ac:dyDescent="0.25">
      <c r="A10">
        <v>8</v>
      </c>
      <c r="B10">
        <v>0.13207564999999999</v>
      </c>
      <c r="C10">
        <v>0.22729167</v>
      </c>
      <c r="D10">
        <v>0.30488103999999999</v>
      </c>
      <c r="E10">
        <v>0.36125824000000001</v>
      </c>
      <c r="F10">
        <v>0.39834666000000002</v>
      </c>
      <c r="G10">
        <v>0.39890555</v>
      </c>
      <c r="H10">
        <v>0.34932165999999998</v>
      </c>
      <c r="I10">
        <v>0.23409294</v>
      </c>
      <c r="J10">
        <v>-9.3539394000000005E-3</v>
      </c>
      <c r="K10">
        <v>-0.38682296999999999</v>
      </c>
      <c r="L10">
        <v>-0.61297148000000001</v>
      </c>
    </row>
    <row r="11" spans="1:12" x14ac:dyDescent="0.25">
      <c r="A11">
        <v>9</v>
      </c>
      <c r="B11">
        <v>-5.0403293000000002E-2</v>
      </c>
      <c r="C11">
        <v>8.3452180000000001E-2</v>
      </c>
      <c r="D11">
        <v>0.18847043999999999</v>
      </c>
      <c r="E11">
        <v>0.27057993000000002</v>
      </c>
      <c r="F11">
        <v>0.31558441999999998</v>
      </c>
      <c r="G11">
        <v>0.32225841</v>
      </c>
      <c r="H11">
        <v>0.26834955999999999</v>
      </c>
      <c r="I11">
        <v>6.0646892000000001E-2</v>
      </c>
      <c r="J11">
        <v>-0.39817739000000002</v>
      </c>
      <c r="K11">
        <v>-0.75365221999999998</v>
      </c>
      <c r="L11">
        <v>-1.055353</v>
      </c>
    </row>
    <row r="12" spans="1:12" x14ac:dyDescent="0.25">
      <c r="A12">
        <v>10</v>
      </c>
      <c r="B12">
        <v>-0.28060019000000003</v>
      </c>
      <c r="C12">
        <v>-9.5619515000000002E-2</v>
      </c>
      <c r="D12">
        <v>5.0977267E-2</v>
      </c>
      <c r="E12">
        <v>0.15442407</v>
      </c>
      <c r="F12">
        <v>0.21321881000000001</v>
      </c>
      <c r="G12">
        <v>0.22149861000000001</v>
      </c>
      <c r="H12">
        <v>0.10799899</v>
      </c>
      <c r="I12">
        <v>-0.21523492</v>
      </c>
      <c r="J12">
        <v>-0.82775599</v>
      </c>
      <c r="K12">
        <v>-1.2625995999999999</v>
      </c>
      <c r="L12">
        <v>-1.6726198999999999</v>
      </c>
    </row>
    <row r="13" spans="1:12" x14ac:dyDescent="0.25">
      <c r="A13">
        <v>11</v>
      </c>
      <c r="B13">
        <v>-0.56241523999999998</v>
      </c>
      <c r="C13">
        <v>-0.31454122000000001</v>
      </c>
      <c r="D13">
        <v>-0.11914057</v>
      </c>
      <c r="E13">
        <v>1.3258643000000001E-2</v>
      </c>
      <c r="F13">
        <v>8.4119826999999994E-2</v>
      </c>
      <c r="G13">
        <v>6.0383618E-2</v>
      </c>
      <c r="H13">
        <v>-0.12073681999999999</v>
      </c>
      <c r="I13">
        <v>-0.63702112</v>
      </c>
      <c r="J13">
        <v>-1.3389561999999999</v>
      </c>
      <c r="K13">
        <v>-1.9033405999999999</v>
      </c>
      <c r="L13">
        <v>-2.4908891</v>
      </c>
    </row>
    <row r="14" spans="1:12" x14ac:dyDescent="0.25">
      <c r="A14">
        <v>12</v>
      </c>
      <c r="B14">
        <v>-0.90054524000000002</v>
      </c>
      <c r="C14">
        <v>-0.57769614000000002</v>
      </c>
      <c r="D14">
        <v>-0.32601669</v>
      </c>
      <c r="E14">
        <v>-0.16197254999999999</v>
      </c>
      <c r="F14">
        <v>-8.9737422999999997E-2</v>
      </c>
      <c r="G14">
        <v>-0.16189671999999999</v>
      </c>
      <c r="H14">
        <v>-0.44384446999999999</v>
      </c>
      <c r="I14">
        <v>-1.2571827</v>
      </c>
      <c r="J14">
        <v>-2.0020077000000001</v>
      </c>
      <c r="K14">
        <v>-2.6893517999999998</v>
      </c>
      <c r="L14">
        <v>-3.4889770000000002</v>
      </c>
    </row>
    <row r="16" spans="1:12" x14ac:dyDescent="0.25">
      <c r="B16">
        <v>-10</v>
      </c>
      <c r="C16">
        <v>-8</v>
      </c>
      <c r="D16">
        <v>-6</v>
      </c>
      <c r="E16">
        <v>-4</v>
      </c>
      <c r="F16">
        <v>-2</v>
      </c>
      <c r="G16">
        <v>0</v>
      </c>
      <c r="H16">
        <v>2</v>
      </c>
      <c r="I16">
        <v>4</v>
      </c>
      <c r="J16">
        <v>6</v>
      </c>
      <c r="K16">
        <v>8</v>
      </c>
      <c r="L16">
        <v>10</v>
      </c>
    </row>
    <row r="17" spans="1:13" x14ac:dyDescent="0.25">
      <c r="A17">
        <v>1</v>
      </c>
      <c r="B17">
        <v>0.16856188</v>
      </c>
      <c r="C17">
        <v>0.16529611999999999</v>
      </c>
      <c r="D17">
        <v>0.16169257000000001</v>
      </c>
      <c r="E17">
        <v>0.15777826</v>
      </c>
      <c r="F17">
        <v>0.15358316999999999</v>
      </c>
      <c r="G17">
        <v>0.14914005999999999</v>
      </c>
      <c r="H17">
        <v>0.14448489</v>
      </c>
      <c r="I17">
        <v>0.13965638</v>
      </c>
      <c r="J17">
        <v>0.13469592999999999</v>
      </c>
      <c r="K17">
        <v>0.12964758000000001</v>
      </c>
      <c r="L17">
        <v>0.1245576</v>
      </c>
    </row>
    <row r="18" spans="1:13" x14ac:dyDescent="0.25">
      <c r="A18">
        <v>2</v>
      </c>
      <c r="B18">
        <v>0.26597077000000002</v>
      </c>
      <c r="C18">
        <v>0.25996300999999999</v>
      </c>
      <c r="D18">
        <v>0.25389802</v>
      </c>
      <c r="E18">
        <v>0.24785019</v>
      </c>
      <c r="F18">
        <v>0.24188480000000001</v>
      </c>
      <c r="G18">
        <v>0.23602518</v>
      </c>
      <c r="H18">
        <v>0.22663920000000001</v>
      </c>
      <c r="I18">
        <v>0.21835779</v>
      </c>
      <c r="J18">
        <v>0.20978600999999999</v>
      </c>
      <c r="K18">
        <v>0.20052508999999999</v>
      </c>
      <c r="L18">
        <v>0.19293838999999999</v>
      </c>
    </row>
    <row r="19" spans="1:13" x14ac:dyDescent="0.25">
      <c r="A19">
        <v>3</v>
      </c>
      <c r="B19">
        <v>0.42489979</v>
      </c>
      <c r="C19">
        <v>0.41285247000000003</v>
      </c>
      <c r="D19">
        <v>0.39665033999999999</v>
      </c>
      <c r="E19">
        <v>0.38387202999999998</v>
      </c>
      <c r="F19">
        <v>0.37051451000000002</v>
      </c>
      <c r="G19">
        <v>0.34779971999999998</v>
      </c>
      <c r="H19">
        <v>0.3399083</v>
      </c>
      <c r="I19">
        <v>0.34007028</v>
      </c>
      <c r="J19">
        <v>0.32778531</v>
      </c>
      <c r="K19">
        <v>0.30801680999999997</v>
      </c>
      <c r="L19">
        <v>0.28180551999999998</v>
      </c>
    </row>
    <row r="20" spans="1:13" x14ac:dyDescent="0.25">
      <c r="A20">
        <v>4</v>
      </c>
      <c r="B20">
        <v>0.61226654000000003</v>
      </c>
      <c r="C20">
        <v>0.58548604999999998</v>
      </c>
      <c r="D20">
        <v>0.55693464999999998</v>
      </c>
      <c r="E20">
        <v>0.54602503999999996</v>
      </c>
      <c r="F20">
        <v>0.55219757999999997</v>
      </c>
      <c r="G20">
        <v>0.53632097999999995</v>
      </c>
      <c r="H20">
        <v>0.50381452000000004</v>
      </c>
      <c r="I20">
        <v>0.46015915000000002</v>
      </c>
      <c r="J20">
        <v>0.40709651000000002</v>
      </c>
      <c r="K20">
        <v>0.34700491999999999</v>
      </c>
      <c r="L20">
        <v>0.28524812999999999</v>
      </c>
    </row>
    <row r="21" spans="1:13" x14ac:dyDescent="0.25">
      <c r="A21">
        <v>5</v>
      </c>
      <c r="B21">
        <v>0.79150140000000002</v>
      </c>
      <c r="C21">
        <v>0.78757060000000001</v>
      </c>
      <c r="D21">
        <v>0.81409401000000003</v>
      </c>
      <c r="E21">
        <v>0.78959696999999995</v>
      </c>
      <c r="F21">
        <v>0.73095118999999997</v>
      </c>
      <c r="G21">
        <v>0.66399251999999997</v>
      </c>
      <c r="H21">
        <v>0.58605485999999996</v>
      </c>
      <c r="I21">
        <v>0.49788594000000003</v>
      </c>
      <c r="J21">
        <v>0.41018209</v>
      </c>
      <c r="K21">
        <v>0.31930971000000002</v>
      </c>
      <c r="L21">
        <v>0.22677377000000001</v>
      </c>
    </row>
    <row r="22" spans="1:13" x14ac:dyDescent="0.25">
      <c r="A22">
        <v>6</v>
      </c>
      <c r="B22">
        <v>1.1181103999999999</v>
      </c>
      <c r="C22">
        <v>1.0514519</v>
      </c>
      <c r="D22">
        <v>0.98391068000000004</v>
      </c>
      <c r="E22">
        <v>0.90895747999999998</v>
      </c>
      <c r="F22">
        <v>0.82470721000000002</v>
      </c>
      <c r="G22">
        <v>0.72509718000000001</v>
      </c>
      <c r="H22">
        <v>0.61657636999999998</v>
      </c>
      <c r="I22">
        <v>0.50058608999999998</v>
      </c>
      <c r="J22">
        <v>0.38032299000000003</v>
      </c>
      <c r="K22">
        <v>0.25658965</v>
      </c>
      <c r="L22">
        <v>0.15315007999999999</v>
      </c>
    </row>
    <row r="23" spans="1:13" x14ac:dyDescent="0.25">
      <c r="A23">
        <v>7</v>
      </c>
      <c r="B23">
        <v>1.2989434</v>
      </c>
      <c r="C23">
        <v>1.1998005</v>
      </c>
      <c r="D23">
        <v>1.0943308</v>
      </c>
      <c r="E23">
        <v>0.99005794999999996</v>
      </c>
      <c r="F23">
        <v>0.87726044999999997</v>
      </c>
      <c r="G23">
        <v>0.76360512000000003</v>
      </c>
      <c r="H23">
        <v>0.62938881000000002</v>
      </c>
      <c r="I23">
        <v>0.48206528999999998</v>
      </c>
      <c r="J23">
        <v>0.32694906000000001</v>
      </c>
      <c r="K23">
        <v>0.19360938999999999</v>
      </c>
      <c r="L23">
        <v>0.11406455</v>
      </c>
    </row>
    <row r="24" spans="1:13" x14ac:dyDescent="0.25">
      <c r="A24">
        <v>8</v>
      </c>
      <c r="B24">
        <v>1.4848934</v>
      </c>
      <c r="C24">
        <v>1.340943</v>
      </c>
      <c r="D24">
        <v>1.1984102999999999</v>
      </c>
      <c r="E24">
        <v>1.0586690000000001</v>
      </c>
      <c r="F24">
        <v>0.92438810999999999</v>
      </c>
      <c r="G24">
        <v>0.78520553999999998</v>
      </c>
      <c r="H24">
        <v>0.62779443999999995</v>
      </c>
      <c r="I24">
        <v>0.44727197000000002</v>
      </c>
      <c r="J24">
        <v>0.27478649999999999</v>
      </c>
      <c r="K24">
        <v>0.15855659999999999</v>
      </c>
      <c r="L24">
        <v>0.10541601</v>
      </c>
    </row>
    <row r="25" spans="1:13" x14ac:dyDescent="0.25">
      <c r="A25">
        <v>9</v>
      </c>
      <c r="B25">
        <v>1.6747063</v>
      </c>
      <c r="C25">
        <v>1.4887912999999999</v>
      </c>
      <c r="D25">
        <v>1.3029364000000001</v>
      </c>
      <c r="E25">
        <v>1.1317584999999999</v>
      </c>
      <c r="F25">
        <v>0.96364236000000003</v>
      </c>
      <c r="G25">
        <v>0.79647117999999995</v>
      </c>
      <c r="H25">
        <v>0.61469625999999999</v>
      </c>
      <c r="I25">
        <v>0.41349584</v>
      </c>
      <c r="J25">
        <v>0.24733114</v>
      </c>
      <c r="K25">
        <v>0.14672031999999999</v>
      </c>
      <c r="L25">
        <v>5.2426110999999997E-2</v>
      </c>
    </row>
    <row r="26" spans="1:13" x14ac:dyDescent="0.25">
      <c r="A26">
        <v>10</v>
      </c>
      <c r="B26">
        <v>1.8756687999999999</v>
      </c>
      <c r="C26">
        <v>1.6405622</v>
      </c>
      <c r="D26">
        <v>1.4173945999999999</v>
      </c>
      <c r="E26">
        <v>1.2038993</v>
      </c>
      <c r="F26">
        <v>0.99971288000000003</v>
      </c>
      <c r="G26">
        <v>0.80169791000000001</v>
      </c>
      <c r="H26">
        <v>0.60093134999999998</v>
      </c>
      <c r="I26">
        <v>0.39257892999999999</v>
      </c>
      <c r="J26">
        <v>0.23021574</v>
      </c>
      <c r="K26">
        <v>0.11804737</v>
      </c>
      <c r="L26">
        <v>-3.1884857000000003E-2</v>
      </c>
    </row>
    <row r="27" spans="1:13" x14ac:dyDescent="0.25">
      <c r="A27">
        <v>11</v>
      </c>
      <c r="B27">
        <v>2.0889335</v>
      </c>
      <c r="C27">
        <v>1.801078</v>
      </c>
      <c r="D27">
        <v>1.5343629999999999</v>
      </c>
      <c r="E27">
        <v>1.2770121999999999</v>
      </c>
      <c r="F27">
        <v>1.0346731</v>
      </c>
      <c r="G27">
        <v>0.80720365000000005</v>
      </c>
      <c r="H27">
        <v>0.59344624999999995</v>
      </c>
      <c r="I27">
        <v>0.38054764000000002</v>
      </c>
      <c r="J27">
        <v>0.20215519000000001</v>
      </c>
      <c r="K27">
        <v>6.2380254000000003E-2</v>
      </c>
      <c r="L27">
        <v>-0.13981023000000001</v>
      </c>
    </row>
    <row r="28" spans="1:13" x14ac:dyDescent="0.25">
      <c r="A28">
        <v>12</v>
      </c>
      <c r="B28">
        <v>2.3131610999999999</v>
      </c>
      <c r="C28">
        <v>1.9740435999999999</v>
      </c>
      <c r="D28">
        <v>1.6556107</v>
      </c>
      <c r="E28">
        <v>1.3525311</v>
      </c>
      <c r="F28">
        <v>1.0713561</v>
      </c>
      <c r="G28">
        <v>0.81800192999999999</v>
      </c>
      <c r="H28">
        <v>0.58997482000000001</v>
      </c>
      <c r="I28">
        <v>0.36406751999999998</v>
      </c>
      <c r="J28">
        <v>0.16570243000000001</v>
      </c>
      <c r="K28">
        <v>-2.4794935999999999E-3</v>
      </c>
      <c r="L28">
        <v>-0.27606824000000002</v>
      </c>
    </row>
    <row r="30" spans="1:13" x14ac:dyDescent="0.25">
      <c r="B30">
        <v>-10</v>
      </c>
      <c r="C30">
        <v>-8</v>
      </c>
      <c r="D30">
        <v>-6</v>
      </c>
      <c r="E30">
        <v>-4</v>
      </c>
      <c r="F30">
        <v>-2</v>
      </c>
      <c r="G30">
        <v>0</v>
      </c>
      <c r="H30">
        <v>2</v>
      </c>
      <c r="I30">
        <v>4</v>
      </c>
      <c r="J30">
        <v>6</v>
      </c>
      <c r="K30">
        <v>8</v>
      </c>
      <c r="L30">
        <v>10</v>
      </c>
      <c r="M30" t="s">
        <v>67</v>
      </c>
    </row>
    <row r="31" spans="1:13" x14ac:dyDescent="0.25">
      <c r="A31">
        <v>1</v>
      </c>
      <c r="B31">
        <f>B3/B17</f>
        <v>0.19822707838806733</v>
      </c>
      <c r="C31">
        <f t="shared" ref="C31:L31" si="0">C3/C17</f>
        <v>0.21985565662400305</v>
      </c>
      <c r="D31">
        <f t="shared" si="0"/>
        <v>0.24188377981746473</v>
      </c>
      <c r="E31">
        <f t="shared" si="0"/>
        <v>0.26442460450508198</v>
      </c>
      <c r="F31">
        <f t="shared" si="0"/>
        <v>0.28759833515612421</v>
      </c>
      <c r="G31">
        <f t="shared" si="0"/>
        <v>0.31153226034641535</v>
      </c>
      <c r="H31">
        <f t="shared" si="0"/>
        <v>0.33636149773170049</v>
      </c>
      <c r="I31">
        <f t="shared" si="0"/>
        <v>0.36222691723786626</v>
      </c>
      <c r="J31">
        <f t="shared" si="0"/>
        <v>0.38927337299649667</v>
      </c>
      <c r="K31">
        <f t="shared" si="0"/>
        <v>0.41764496491180164</v>
      </c>
      <c r="L31">
        <f t="shared" si="0"/>
        <v>0.44747741607095831</v>
      </c>
      <c r="M31">
        <f>MAX(B31:L31)</f>
        <v>0.44747741607095831</v>
      </c>
    </row>
    <row r="32" spans="1:13" x14ac:dyDescent="0.25">
      <c r="A32">
        <v>2</v>
      </c>
      <c r="B32">
        <f t="shared" ref="B32:L42" si="1">B4/B18</f>
        <v>0.37519190924626789</v>
      </c>
      <c r="C32">
        <f t="shared" si="1"/>
        <v>0.41720166265192882</v>
      </c>
      <c r="D32">
        <f t="shared" si="1"/>
        <v>0.45964127644634645</v>
      </c>
      <c r="E32">
        <f t="shared" si="1"/>
        <v>0.50239574155662337</v>
      </c>
      <c r="F32">
        <f t="shared" si="1"/>
        <v>0.54526311698792151</v>
      </c>
      <c r="G32">
        <f t="shared" si="1"/>
        <v>0.58794455744086294</v>
      </c>
      <c r="H32">
        <f t="shared" si="1"/>
        <v>0.63229745780959334</v>
      </c>
      <c r="I32">
        <f t="shared" si="1"/>
        <v>0.67483014917855699</v>
      </c>
      <c r="J32">
        <f t="shared" si="1"/>
        <v>0.71025494026031577</v>
      </c>
      <c r="K32">
        <f t="shared" si="1"/>
        <v>0.73926973427614473</v>
      </c>
      <c r="L32">
        <f t="shared" si="1"/>
        <v>0.76981776410594083</v>
      </c>
      <c r="M32">
        <f t="shared" ref="M32:M42" si="2">MAX(B32:L32)</f>
        <v>0.76981776410594083</v>
      </c>
    </row>
    <row r="33" spans="1:13" x14ac:dyDescent="0.25">
      <c r="A33">
        <v>3</v>
      </c>
      <c r="B33">
        <f t="shared" si="1"/>
        <v>0.50619968534227799</v>
      </c>
      <c r="C33">
        <f t="shared" si="1"/>
        <v>0.56385572793109362</v>
      </c>
      <c r="D33">
        <f t="shared" si="1"/>
        <v>0.62444635746436017</v>
      </c>
      <c r="E33">
        <f t="shared" si="1"/>
        <v>0.67045793880840976</v>
      </c>
      <c r="F33">
        <f t="shared" si="1"/>
        <v>0.70627717116935584</v>
      </c>
      <c r="G33">
        <f t="shared" si="1"/>
        <v>0.72173381853211382</v>
      </c>
      <c r="H33">
        <f t="shared" si="1"/>
        <v>0.75935183106737913</v>
      </c>
      <c r="I33">
        <f t="shared" si="1"/>
        <v>0.79653864489422588</v>
      </c>
      <c r="J33">
        <f t="shared" si="1"/>
        <v>0.82094048082874727</v>
      </c>
      <c r="K33">
        <f t="shared" si="1"/>
        <v>0.84004970378077748</v>
      </c>
      <c r="L33">
        <f t="shared" si="1"/>
        <v>0.85513005564972622</v>
      </c>
      <c r="M33">
        <f t="shared" si="2"/>
        <v>0.85513005564972622</v>
      </c>
    </row>
    <row r="34" spans="1:13" x14ac:dyDescent="0.25">
      <c r="A34">
        <v>4</v>
      </c>
      <c r="B34">
        <f t="shared" si="1"/>
        <v>0.59085147785472647</v>
      </c>
      <c r="C34">
        <f t="shared" si="1"/>
        <v>0.62178837565813905</v>
      </c>
      <c r="D34">
        <f t="shared" si="1"/>
        <v>0.64258826417067061</v>
      </c>
      <c r="E34">
        <f t="shared" si="1"/>
        <v>0.68343742990248213</v>
      </c>
      <c r="F34">
        <f t="shared" si="1"/>
        <v>0.7245659062830373</v>
      </c>
      <c r="G34">
        <f t="shared" si="1"/>
        <v>0.75500300212011107</v>
      </c>
      <c r="H34">
        <f t="shared" si="1"/>
        <v>0.77809337452203631</v>
      </c>
      <c r="I34">
        <f t="shared" si="1"/>
        <v>0.80027414428247279</v>
      </c>
      <c r="J34">
        <f t="shared" si="1"/>
        <v>0.81801941755776786</v>
      </c>
      <c r="K34">
        <f t="shared" si="1"/>
        <v>0.82997483148077555</v>
      </c>
      <c r="L34">
        <f t="shared" si="1"/>
        <v>0.83587846833562063</v>
      </c>
      <c r="M34">
        <f t="shared" si="2"/>
        <v>0.83587846833562063</v>
      </c>
    </row>
    <row r="35" spans="1:13" x14ac:dyDescent="0.25">
      <c r="A35">
        <v>5</v>
      </c>
      <c r="B35">
        <f t="shared" si="1"/>
        <v>0.49278943789613011</v>
      </c>
      <c r="C35">
        <f t="shared" si="1"/>
        <v>0.55304648243598731</v>
      </c>
      <c r="D35">
        <f t="shared" si="1"/>
        <v>0.59379380521421599</v>
      </c>
      <c r="E35">
        <f t="shared" si="1"/>
        <v>0.63979618614797873</v>
      </c>
      <c r="F35">
        <f t="shared" si="1"/>
        <v>0.67613517395053424</v>
      </c>
      <c r="G35">
        <f t="shared" si="1"/>
        <v>0.71427030533416258</v>
      </c>
      <c r="H35">
        <f t="shared" si="1"/>
        <v>0.74580012867737344</v>
      </c>
      <c r="I35">
        <f t="shared" si="1"/>
        <v>0.7683190451210572</v>
      </c>
      <c r="J35">
        <f t="shared" si="1"/>
        <v>0.78549173124550609</v>
      </c>
      <c r="K35">
        <f t="shared" si="1"/>
        <v>0.78642716502420162</v>
      </c>
      <c r="L35">
        <f t="shared" si="1"/>
        <v>0.75461941652246645</v>
      </c>
      <c r="M35">
        <f t="shared" si="2"/>
        <v>0.78642716502420162</v>
      </c>
    </row>
    <row r="36" spans="1:13" x14ac:dyDescent="0.25">
      <c r="A36">
        <v>6</v>
      </c>
      <c r="B36">
        <f t="shared" si="1"/>
        <v>0.34868097103828033</v>
      </c>
      <c r="C36">
        <f t="shared" si="1"/>
        <v>0.40729674842948121</v>
      </c>
      <c r="D36">
        <f t="shared" si="1"/>
        <v>0.47112583430845567</v>
      </c>
      <c r="E36">
        <f t="shared" si="1"/>
        <v>0.54199254733015678</v>
      </c>
      <c r="F36">
        <f t="shared" si="1"/>
        <v>0.60697515909919109</v>
      </c>
      <c r="G36">
        <f t="shared" si="1"/>
        <v>0.66129062865752697</v>
      </c>
      <c r="H36">
        <f t="shared" si="1"/>
        <v>0.7009048854726625</v>
      </c>
      <c r="I36">
        <f t="shared" si="1"/>
        <v>0.72314326592654621</v>
      </c>
      <c r="J36">
        <f t="shared" si="1"/>
        <v>0.72624818184143947</v>
      </c>
      <c r="K36">
        <f t="shared" si="1"/>
        <v>0.65837078775390989</v>
      </c>
      <c r="L36">
        <f t="shared" si="1"/>
        <v>-0.20684533106349015</v>
      </c>
      <c r="M36">
        <f t="shared" si="2"/>
        <v>0.72624818184143947</v>
      </c>
    </row>
    <row r="37" spans="1:13" x14ac:dyDescent="0.25">
      <c r="A37">
        <v>7</v>
      </c>
      <c r="B37">
        <f t="shared" si="1"/>
        <v>0.20984924362370216</v>
      </c>
      <c r="C37">
        <f t="shared" si="1"/>
        <v>0.28412560254809027</v>
      </c>
      <c r="D37">
        <f t="shared" si="1"/>
        <v>0.3616952661845943</v>
      </c>
      <c r="E37">
        <f t="shared" si="1"/>
        <v>0.44233464313881832</v>
      </c>
      <c r="F37">
        <f t="shared" si="1"/>
        <v>0.52039089417515638</v>
      </c>
      <c r="G37">
        <f t="shared" si="1"/>
        <v>0.59461986058972471</v>
      </c>
      <c r="H37">
        <f t="shared" si="1"/>
        <v>0.63850002353870883</v>
      </c>
      <c r="I37">
        <f t="shared" si="1"/>
        <v>0.65456923895101438</v>
      </c>
      <c r="J37">
        <f t="shared" si="1"/>
        <v>0.58244795076028055</v>
      </c>
      <c r="K37">
        <f t="shared" si="1"/>
        <v>-0.3739100722335833</v>
      </c>
      <c r="L37">
        <f t="shared" si="1"/>
        <v>-2.5614210550078882</v>
      </c>
      <c r="M37">
        <f t="shared" si="2"/>
        <v>0.65456923895101438</v>
      </c>
    </row>
    <row r="38" spans="1:13" x14ac:dyDescent="0.25">
      <c r="A38">
        <v>8</v>
      </c>
      <c r="B38">
        <f t="shared" si="1"/>
        <v>8.8946216610566106E-2</v>
      </c>
      <c r="C38">
        <f t="shared" si="1"/>
        <v>0.1695013658298675</v>
      </c>
      <c r="D38">
        <f t="shared" si="1"/>
        <v>0.25440455576858778</v>
      </c>
      <c r="E38">
        <f t="shared" si="1"/>
        <v>0.34123813958848326</v>
      </c>
      <c r="F38">
        <f t="shared" si="1"/>
        <v>0.43093009926317638</v>
      </c>
      <c r="G38">
        <f t="shared" si="1"/>
        <v>0.50802691738522376</v>
      </c>
      <c r="H38">
        <f t="shared" si="1"/>
        <v>0.55642681384690185</v>
      </c>
      <c r="I38">
        <f t="shared" si="1"/>
        <v>0.52337941051839221</v>
      </c>
      <c r="J38">
        <f t="shared" si="1"/>
        <v>-3.4040753093765523E-2</v>
      </c>
      <c r="K38">
        <f t="shared" si="1"/>
        <v>-2.4396522755911771</v>
      </c>
      <c r="L38">
        <f t="shared" si="1"/>
        <v>-5.8147854391377551</v>
      </c>
      <c r="M38">
        <f t="shared" si="2"/>
        <v>0.55642681384690185</v>
      </c>
    </row>
    <row r="39" spans="1:13" x14ac:dyDescent="0.25">
      <c r="A39">
        <v>9</v>
      </c>
      <c r="B39">
        <f t="shared" si="1"/>
        <v>-3.009679547989997E-2</v>
      </c>
      <c r="C39">
        <f t="shared" si="1"/>
        <v>5.6053645665446863E-2</v>
      </c>
      <c r="D39">
        <f t="shared" si="1"/>
        <v>0.14465052937349818</v>
      </c>
      <c r="E39">
        <f t="shared" si="1"/>
        <v>0.23907921168694563</v>
      </c>
      <c r="F39">
        <f t="shared" si="1"/>
        <v>0.32749122817722537</v>
      </c>
      <c r="G39">
        <f t="shared" si="1"/>
        <v>0.40460774738892624</v>
      </c>
      <c r="H39">
        <f t="shared" si="1"/>
        <v>0.43655635711855478</v>
      </c>
      <c r="I39">
        <f t="shared" si="1"/>
        <v>0.14666868716260845</v>
      </c>
      <c r="J39">
        <f t="shared" si="1"/>
        <v>-1.609895907163166</v>
      </c>
      <c r="K39">
        <f t="shared" si="1"/>
        <v>-5.1366587804606754</v>
      </c>
      <c r="L39">
        <f t="shared" si="1"/>
        <v>-20.13029347151079</v>
      </c>
      <c r="M39">
        <f t="shared" si="2"/>
        <v>0.43655635711855478</v>
      </c>
    </row>
    <row r="40" spans="1:13" x14ac:dyDescent="0.25">
      <c r="A40">
        <v>10</v>
      </c>
      <c r="B40">
        <f t="shared" si="1"/>
        <v>-0.14960007331784803</v>
      </c>
      <c r="C40">
        <f t="shared" si="1"/>
        <v>-5.8284602071168042E-2</v>
      </c>
      <c r="D40">
        <f t="shared" si="1"/>
        <v>3.596547284715209E-2</v>
      </c>
      <c r="E40">
        <f t="shared" si="1"/>
        <v>0.12826992257575032</v>
      </c>
      <c r="F40">
        <f t="shared" si="1"/>
        <v>0.21328004696708519</v>
      </c>
      <c r="G40">
        <f t="shared" si="1"/>
        <v>0.27628687469074231</v>
      </c>
      <c r="H40">
        <f t="shared" si="1"/>
        <v>0.17971934730980504</v>
      </c>
      <c r="I40">
        <f t="shared" si="1"/>
        <v>-0.54825897049543637</v>
      </c>
      <c r="J40">
        <f t="shared" si="1"/>
        <v>-3.5955664456305203</v>
      </c>
      <c r="K40">
        <f t="shared" si="1"/>
        <v>-10.695702919937988</v>
      </c>
      <c r="M40">
        <f t="shared" si="2"/>
        <v>0.27628687469074231</v>
      </c>
    </row>
    <row r="41" spans="1:13" x14ac:dyDescent="0.25">
      <c r="A41">
        <v>11</v>
      </c>
      <c r="B41">
        <f t="shared" si="1"/>
        <v>-0.26923558839953499</v>
      </c>
      <c r="C41">
        <f t="shared" si="1"/>
        <v>-0.17464053194808887</v>
      </c>
      <c r="D41">
        <f t="shared" si="1"/>
        <v>-7.7648229265173896E-2</v>
      </c>
      <c r="E41">
        <f t="shared" si="1"/>
        <v>1.0382549986601538E-2</v>
      </c>
      <c r="F41">
        <f t="shared" si="1"/>
        <v>8.1300873676913021E-2</v>
      </c>
      <c r="G41">
        <f t="shared" si="1"/>
        <v>7.4805927847328244E-2</v>
      </c>
      <c r="H41">
        <f t="shared" si="1"/>
        <v>-0.20345030405028258</v>
      </c>
      <c r="I41">
        <f t="shared" si="1"/>
        <v>-1.6739589292946344</v>
      </c>
      <c r="J41">
        <f t="shared" si="1"/>
        <v>-6.6234074920361916</v>
      </c>
      <c r="K41">
        <f t="shared" si="1"/>
        <v>-30.511908463854603</v>
      </c>
      <c r="M41">
        <f t="shared" si="2"/>
        <v>8.1300873676913021E-2</v>
      </c>
    </row>
    <row r="42" spans="1:13" x14ac:dyDescent="0.25">
      <c r="A42">
        <v>12</v>
      </c>
      <c r="B42">
        <f t="shared" si="1"/>
        <v>-0.38931367123543625</v>
      </c>
      <c r="C42">
        <f t="shared" si="1"/>
        <v>-0.29264608947846948</v>
      </c>
      <c r="D42">
        <f t="shared" si="1"/>
        <v>-0.19691627385592519</v>
      </c>
      <c r="E42">
        <f t="shared" si="1"/>
        <v>-0.11975513908700509</v>
      </c>
      <c r="F42">
        <f t="shared" si="1"/>
        <v>-8.3760593699891195E-2</v>
      </c>
      <c r="G42">
        <f t="shared" si="1"/>
        <v>-0.19791728364259484</v>
      </c>
      <c r="H42">
        <f t="shared" si="1"/>
        <v>-0.752310869809664</v>
      </c>
      <c r="I42">
        <f t="shared" si="1"/>
        <v>-3.4531580845223435</v>
      </c>
      <c r="J42">
        <f t="shared" si="1"/>
        <v>-12.081945328140328</v>
      </c>
      <c r="M42">
        <f t="shared" si="2"/>
        <v>-8.3760593699891195E-2</v>
      </c>
    </row>
    <row r="43" spans="1:13" x14ac:dyDescent="0.25">
      <c r="M43">
        <f>AVERAGE(M31:M42)</f>
        <v>0.52852988463434347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BB4B-B79D-4318-BEF8-811FA321C70C}">
  <dimension ref="A1:AR13"/>
  <sheetViews>
    <sheetView topLeftCell="L1" workbookViewId="0">
      <selection activeCell="V1" sqref="V1:AR13"/>
    </sheetView>
  </sheetViews>
  <sheetFormatPr defaultColWidth="9.140625" defaultRowHeight="15" x14ac:dyDescent="0.25"/>
  <cols>
    <col min="1" max="2" width="11.140625" style="1" bestFit="1" customWidth="1"/>
    <col min="3" max="9" width="12.140625" style="1" bestFit="1" customWidth="1"/>
    <col min="10" max="11" width="11.140625" style="1" bestFit="1" customWidth="1"/>
    <col min="12" max="16384" width="9.140625" style="1"/>
  </cols>
  <sheetData>
    <row r="1" spans="1:44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V1" s="1" t="s">
        <v>16</v>
      </c>
      <c r="W1" s="1" t="s">
        <v>15</v>
      </c>
      <c r="X1" s="1" t="s">
        <v>0</v>
      </c>
      <c r="Y1" s="1" t="s">
        <v>15</v>
      </c>
      <c r="Z1" s="1" t="s">
        <v>1</v>
      </c>
      <c r="AA1" s="1" t="s">
        <v>15</v>
      </c>
      <c r="AB1" s="1" t="s">
        <v>2</v>
      </c>
      <c r="AC1" s="1" t="s">
        <v>15</v>
      </c>
      <c r="AD1" s="1" t="s">
        <v>3</v>
      </c>
      <c r="AE1" s="1" t="s">
        <v>15</v>
      </c>
      <c r="AF1" s="1" t="s">
        <v>4</v>
      </c>
      <c r="AG1" s="1" t="s">
        <v>15</v>
      </c>
      <c r="AH1" s="1" t="s">
        <v>5</v>
      </c>
      <c r="AI1" s="1" t="s">
        <v>15</v>
      </c>
      <c r="AJ1" s="1" t="s">
        <v>6</v>
      </c>
      <c r="AK1" s="1" t="s">
        <v>15</v>
      </c>
      <c r="AL1" s="1" t="s">
        <v>7</v>
      </c>
      <c r="AM1" s="1" t="s">
        <v>15</v>
      </c>
      <c r="AN1" s="1" t="s">
        <v>8</v>
      </c>
      <c r="AO1" s="1" t="s">
        <v>15</v>
      </c>
      <c r="AP1" s="1" t="s">
        <v>9</v>
      </c>
      <c r="AQ1" s="1" t="s">
        <v>15</v>
      </c>
      <c r="AR1" s="1" t="s">
        <v>10</v>
      </c>
    </row>
    <row r="2" spans="1:44" x14ac:dyDescent="0.25">
      <c r="A2" s="1">
        <v>1</v>
      </c>
      <c r="B2" s="1">
        <v>2.4415813000000001E-3</v>
      </c>
      <c r="C2" s="1">
        <v>5.1641311000000002E-3</v>
      </c>
      <c r="D2" s="1">
        <v>7.7469688999999998E-3</v>
      </c>
      <c r="E2" s="1">
        <v>1.0179886000000001E-2</v>
      </c>
      <c r="F2" s="1">
        <v>1.2453298E-2</v>
      </c>
      <c r="G2" s="1">
        <v>1.4558198E-2</v>
      </c>
      <c r="H2" s="1">
        <v>1.6486351999999999E-2</v>
      </c>
      <c r="I2" s="1">
        <v>1.8230217999999999E-2</v>
      </c>
      <c r="J2" s="1">
        <v>1.9783074000000001E-2</v>
      </c>
      <c r="K2" s="1">
        <v>2.1138872999999999E-2</v>
      </c>
      <c r="L2" s="1">
        <v>2.2292459000000001E-2</v>
      </c>
      <c r="V2" s="1">
        <v>1</v>
      </c>
      <c r="W2" s="1" t="s">
        <v>15</v>
      </c>
      <c r="X2" s="1">
        <v>2.4415813000000001E-3</v>
      </c>
      <c r="Y2" s="1" t="s">
        <v>15</v>
      </c>
      <c r="Z2" s="1">
        <v>5.1641311000000002E-3</v>
      </c>
      <c r="AA2" s="1" t="s">
        <v>15</v>
      </c>
      <c r="AB2" s="1">
        <v>7.7469688999999998E-3</v>
      </c>
      <c r="AC2" s="1" t="s">
        <v>15</v>
      </c>
      <c r="AD2" s="1">
        <v>1.0179886000000001E-2</v>
      </c>
      <c r="AE2" s="1" t="s">
        <v>15</v>
      </c>
      <c r="AF2" s="1">
        <v>1.2453298E-2</v>
      </c>
      <c r="AG2" s="1" t="s">
        <v>15</v>
      </c>
      <c r="AH2" s="1">
        <v>1.4558198E-2</v>
      </c>
      <c r="AI2" s="1" t="s">
        <v>15</v>
      </c>
      <c r="AJ2" s="1">
        <v>1.6486351999999999E-2</v>
      </c>
      <c r="AK2" s="1" t="s">
        <v>15</v>
      </c>
      <c r="AL2" s="1">
        <v>1.8230217999999999E-2</v>
      </c>
      <c r="AM2" s="1" t="s">
        <v>15</v>
      </c>
      <c r="AN2" s="1">
        <v>1.9783074000000001E-2</v>
      </c>
      <c r="AO2" s="1" t="s">
        <v>15</v>
      </c>
      <c r="AP2" s="1">
        <v>2.1138872999999999E-2</v>
      </c>
      <c r="AQ2" s="1" t="s">
        <v>15</v>
      </c>
      <c r="AR2" s="1">
        <v>2.2292459000000001E-2</v>
      </c>
    </row>
    <row r="3" spans="1:44" x14ac:dyDescent="0.25">
      <c r="A3" s="1">
        <v>2</v>
      </c>
      <c r="B3" s="1">
        <v>-1.0414233E-2</v>
      </c>
      <c r="C3" s="1">
        <v>-2.3792450999999999E-3</v>
      </c>
      <c r="D3" s="1">
        <v>5.0429371000000004E-3</v>
      </c>
      <c r="E3" s="1">
        <v>1.1821823E-2</v>
      </c>
      <c r="F3" s="1">
        <v>1.7926134E-2</v>
      </c>
      <c r="G3" s="1">
        <v>2.3330487E-2</v>
      </c>
      <c r="H3" s="1">
        <v>2.8012734000000001E-2</v>
      </c>
      <c r="I3" s="1">
        <v>3.1950288E-2</v>
      </c>
      <c r="J3" s="1">
        <v>3.5121828000000001E-2</v>
      </c>
      <c r="K3" s="1">
        <v>3.9558243E-2</v>
      </c>
      <c r="L3" s="1">
        <v>4.2727701E-2</v>
      </c>
      <c r="V3" s="1">
        <v>2</v>
      </c>
      <c r="W3" s="1" t="s">
        <v>15</v>
      </c>
      <c r="X3" s="1">
        <v>-1.0414233E-2</v>
      </c>
      <c r="Y3" s="1" t="s">
        <v>15</v>
      </c>
      <c r="Z3" s="1">
        <v>-2.3792450999999999E-3</v>
      </c>
      <c r="AA3" s="1" t="s">
        <v>15</v>
      </c>
      <c r="AB3" s="1">
        <v>5.0429371000000004E-3</v>
      </c>
      <c r="AC3" s="1" t="s">
        <v>15</v>
      </c>
      <c r="AD3" s="1">
        <v>1.1821823E-2</v>
      </c>
      <c r="AE3" s="1" t="s">
        <v>15</v>
      </c>
      <c r="AF3" s="1">
        <v>1.7926134E-2</v>
      </c>
      <c r="AG3" s="1" t="s">
        <v>15</v>
      </c>
      <c r="AH3" s="1">
        <v>2.3330487E-2</v>
      </c>
      <c r="AI3" s="1" t="s">
        <v>15</v>
      </c>
      <c r="AJ3" s="1">
        <v>2.8012734000000001E-2</v>
      </c>
      <c r="AK3" s="1" t="s">
        <v>15</v>
      </c>
      <c r="AL3" s="1">
        <v>3.1950288E-2</v>
      </c>
      <c r="AM3" s="1" t="s">
        <v>15</v>
      </c>
      <c r="AN3" s="1">
        <v>3.5121828000000001E-2</v>
      </c>
      <c r="AO3" s="1" t="s">
        <v>15</v>
      </c>
      <c r="AP3" s="1">
        <v>3.9558243E-2</v>
      </c>
      <c r="AQ3" s="1" t="s">
        <v>15</v>
      </c>
      <c r="AR3" s="1">
        <v>4.2727701E-2</v>
      </c>
    </row>
    <row r="4" spans="1:44" x14ac:dyDescent="0.25">
      <c r="A4" s="1">
        <v>3</v>
      </c>
      <c r="B4" s="1">
        <v>-4.0207349000000003E-2</v>
      </c>
      <c r="C4" s="1">
        <v>-2.2174546E-2</v>
      </c>
      <c r="D4" s="1">
        <v>-5.9496243000000002E-3</v>
      </c>
      <c r="E4" s="1">
        <v>8.3917109E-3</v>
      </c>
      <c r="F4" s="1">
        <v>2.1042628000000001E-2</v>
      </c>
      <c r="G4" s="1">
        <v>4.3525398E-2</v>
      </c>
      <c r="H4" s="1">
        <v>5.2701014999999997E-2</v>
      </c>
      <c r="I4" s="1">
        <v>6.5612525000000005E-2</v>
      </c>
      <c r="J4" s="1">
        <v>8.8881216999999998E-2</v>
      </c>
      <c r="K4" s="1">
        <v>0.11501867</v>
      </c>
      <c r="L4" s="1">
        <v>0.14188874000000001</v>
      </c>
      <c r="V4" s="1">
        <v>3</v>
      </c>
      <c r="W4" s="1" t="s">
        <v>15</v>
      </c>
      <c r="X4" s="1">
        <v>-4.0207349000000003E-2</v>
      </c>
      <c r="Y4" s="1" t="s">
        <v>15</v>
      </c>
      <c r="Z4" s="1">
        <v>-2.2174546E-2</v>
      </c>
      <c r="AA4" s="1" t="s">
        <v>15</v>
      </c>
      <c r="AB4" s="1">
        <v>-5.9496243000000002E-3</v>
      </c>
      <c r="AC4" s="1" t="s">
        <v>15</v>
      </c>
      <c r="AD4" s="1">
        <v>8.3917109E-3</v>
      </c>
      <c r="AE4" s="1" t="s">
        <v>15</v>
      </c>
      <c r="AF4" s="1">
        <v>2.1042628000000001E-2</v>
      </c>
      <c r="AG4" s="1" t="s">
        <v>15</v>
      </c>
      <c r="AH4" s="1">
        <v>4.3525398E-2</v>
      </c>
      <c r="AI4" s="1" t="s">
        <v>15</v>
      </c>
      <c r="AJ4" s="1">
        <v>5.2701014999999997E-2</v>
      </c>
      <c r="AK4" s="1" t="s">
        <v>15</v>
      </c>
      <c r="AL4" s="1">
        <v>6.5612525000000005E-2</v>
      </c>
      <c r="AM4" s="1" t="s">
        <v>15</v>
      </c>
      <c r="AN4" s="1">
        <v>8.8881216999999998E-2</v>
      </c>
      <c r="AO4" s="1" t="s">
        <v>15</v>
      </c>
      <c r="AP4" s="1">
        <v>0.11501867</v>
      </c>
      <c r="AQ4" s="1" t="s">
        <v>15</v>
      </c>
      <c r="AR4" s="1">
        <v>0.14188874000000001</v>
      </c>
    </row>
    <row r="5" spans="1:44" x14ac:dyDescent="0.25">
      <c r="A5" s="1">
        <v>4</v>
      </c>
      <c r="B5" s="1">
        <v>-8.7293535000000005E-2</v>
      </c>
      <c r="C5" s="1">
        <v>-5.3710400999999998E-2</v>
      </c>
      <c r="D5" s="1">
        <v>-1.3634276000000001E-2</v>
      </c>
      <c r="E5" s="1">
        <v>3.6474197999999999E-2</v>
      </c>
      <c r="F5" s="1">
        <v>5.6461974999999998E-2</v>
      </c>
      <c r="G5" s="1">
        <v>9.4860873999999998E-2</v>
      </c>
      <c r="H5" s="1">
        <v>0.15426867</v>
      </c>
      <c r="I5" s="1">
        <v>0.21389046</v>
      </c>
      <c r="J5" s="1">
        <v>0.27129104999999998</v>
      </c>
      <c r="K5" s="1">
        <v>0.28750703</v>
      </c>
      <c r="L5" s="1">
        <v>0.27696421999999998</v>
      </c>
      <c r="V5" s="1">
        <v>4</v>
      </c>
      <c r="W5" s="1" t="s">
        <v>15</v>
      </c>
      <c r="X5" s="1">
        <v>-8.7293535000000005E-2</v>
      </c>
      <c r="Y5" s="1" t="s">
        <v>15</v>
      </c>
      <c r="Z5" s="1">
        <v>-5.3710400999999998E-2</v>
      </c>
      <c r="AA5" s="1" t="s">
        <v>15</v>
      </c>
      <c r="AB5" s="1">
        <v>-1.3634276000000001E-2</v>
      </c>
      <c r="AC5" s="1" t="s">
        <v>15</v>
      </c>
      <c r="AD5" s="1">
        <v>3.6474197999999999E-2</v>
      </c>
      <c r="AE5" s="1" t="s">
        <v>15</v>
      </c>
      <c r="AF5" s="1">
        <v>5.6461974999999998E-2</v>
      </c>
      <c r="AG5" s="1" t="s">
        <v>15</v>
      </c>
      <c r="AH5" s="1">
        <v>9.4860873999999998E-2</v>
      </c>
      <c r="AI5" s="1" t="s">
        <v>15</v>
      </c>
      <c r="AJ5" s="1">
        <v>0.15426867</v>
      </c>
      <c r="AK5" s="1" t="s">
        <v>15</v>
      </c>
      <c r="AL5" s="1">
        <v>0.21389046</v>
      </c>
      <c r="AM5" s="1" t="s">
        <v>15</v>
      </c>
      <c r="AN5" s="1">
        <v>0.27129104999999998</v>
      </c>
      <c r="AO5" s="1" t="s">
        <v>15</v>
      </c>
      <c r="AP5" s="1">
        <v>0.28750703</v>
      </c>
      <c r="AQ5" s="1" t="s">
        <v>15</v>
      </c>
      <c r="AR5" s="1">
        <v>0.27696421999999998</v>
      </c>
    </row>
    <row r="6" spans="1:44" x14ac:dyDescent="0.25">
      <c r="A6" s="1">
        <v>5</v>
      </c>
      <c r="B6" s="1">
        <v>-0.15377797000000001</v>
      </c>
      <c r="C6" s="1">
        <v>-1.6022732000000001E-2</v>
      </c>
      <c r="D6" s="1">
        <v>1.1639412E-2</v>
      </c>
      <c r="E6" s="1">
        <v>6.7749410999999995E-2</v>
      </c>
      <c r="F6" s="1">
        <v>0.18070689000000001</v>
      </c>
      <c r="G6" s="1">
        <v>0.28453015999999998</v>
      </c>
      <c r="H6" s="1">
        <v>0.38883632000000001</v>
      </c>
      <c r="I6" s="1">
        <v>0.40338268999999999</v>
      </c>
      <c r="J6" s="1">
        <v>0.39274234000000002</v>
      </c>
      <c r="K6" s="1">
        <v>0.28431561999999999</v>
      </c>
      <c r="L6" s="1">
        <v>0.17761329000000001</v>
      </c>
      <c r="V6" s="1">
        <v>5</v>
      </c>
      <c r="W6" s="1" t="s">
        <v>15</v>
      </c>
      <c r="X6" s="1">
        <v>-0.15377797000000001</v>
      </c>
      <c r="Y6" s="1" t="s">
        <v>15</v>
      </c>
      <c r="Z6" s="1">
        <v>-1.6022732000000001E-2</v>
      </c>
      <c r="AA6" s="1" t="s">
        <v>15</v>
      </c>
      <c r="AB6" s="1">
        <v>1.1639412E-2</v>
      </c>
      <c r="AC6" s="1" t="s">
        <v>15</v>
      </c>
      <c r="AD6" s="1">
        <v>6.7749410999999995E-2</v>
      </c>
      <c r="AE6" s="1" t="s">
        <v>15</v>
      </c>
      <c r="AF6" s="1">
        <v>0.18070689000000001</v>
      </c>
      <c r="AG6" s="1" t="s">
        <v>15</v>
      </c>
      <c r="AH6" s="1">
        <v>0.28453015999999998</v>
      </c>
      <c r="AI6" s="1" t="s">
        <v>15</v>
      </c>
      <c r="AJ6" s="1">
        <v>0.38883632000000001</v>
      </c>
      <c r="AK6" s="1" t="s">
        <v>15</v>
      </c>
      <c r="AL6" s="1">
        <v>0.40338268999999999</v>
      </c>
      <c r="AM6" s="1" t="s">
        <v>15</v>
      </c>
      <c r="AN6" s="1">
        <v>0.39274234000000002</v>
      </c>
      <c r="AO6" s="1" t="s">
        <v>15</v>
      </c>
      <c r="AP6" s="1">
        <v>0.28431561999999999</v>
      </c>
      <c r="AQ6" s="1" t="s">
        <v>15</v>
      </c>
      <c r="AR6" s="1">
        <v>0.17761329000000001</v>
      </c>
    </row>
    <row r="7" spans="1:44" x14ac:dyDescent="0.25">
      <c r="A7" s="1">
        <v>6</v>
      </c>
      <c r="B7" s="1">
        <v>-0.11751886</v>
      </c>
      <c r="C7" s="1">
        <v>-3.1618014E-2</v>
      </c>
      <c r="D7" s="1">
        <v>7.3753743999999996E-2</v>
      </c>
      <c r="E7" s="1">
        <v>0.25092154999999999</v>
      </c>
      <c r="F7" s="1">
        <v>0.40125069000000002</v>
      </c>
      <c r="G7" s="1">
        <v>0.48752519</v>
      </c>
      <c r="H7" s="1">
        <v>0.48962783999999998</v>
      </c>
      <c r="I7" s="1">
        <v>0.43204701000000001</v>
      </c>
      <c r="J7" s="1">
        <v>0.30244258000000002</v>
      </c>
      <c r="K7" s="1">
        <v>0.16203073000000001</v>
      </c>
      <c r="L7" s="1">
        <v>-9.1601628999999993E-3</v>
      </c>
      <c r="V7" s="1">
        <v>6</v>
      </c>
      <c r="W7" s="1" t="s">
        <v>15</v>
      </c>
      <c r="X7" s="1">
        <v>-0.11751886</v>
      </c>
      <c r="Y7" s="1" t="s">
        <v>15</v>
      </c>
      <c r="Z7" s="1">
        <v>-3.1618014E-2</v>
      </c>
      <c r="AA7" s="1" t="s">
        <v>15</v>
      </c>
      <c r="AB7" s="1">
        <v>7.3753743999999996E-2</v>
      </c>
      <c r="AC7" s="1" t="s">
        <v>15</v>
      </c>
      <c r="AD7" s="1">
        <v>0.25092154999999999</v>
      </c>
      <c r="AE7" s="1" t="s">
        <v>15</v>
      </c>
      <c r="AF7" s="1">
        <v>0.40125069000000002</v>
      </c>
      <c r="AG7" s="1" t="s">
        <v>15</v>
      </c>
      <c r="AH7" s="1">
        <v>0.48752519</v>
      </c>
      <c r="AI7" s="1" t="s">
        <v>15</v>
      </c>
      <c r="AJ7" s="1">
        <v>0.48962783999999998</v>
      </c>
      <c r="AK7" s="1" t="s">
        <v>15</v>
      </c>
      <c r="AL7" s="1">
        <v>0.43204701000000001</v>
      </c>
      <c r="AM7" s="1" t="s">
        <v>15</v>
      </c>
      <c r="AN7" s="1">
        <v>0.30244258000000002</v>
      </c>
      <c r="AO7" s="1" t="s">
        <v>15</v>
      </c>
      <c r="AP7" s="1">
        <v>0.16203073000000001</v>
      </c>
      <c r="AQ7" s="1" t="s">
        <v>15</v>
      </c>
      <c r="AR7" s="1">
        <v>-9.1601628999999993E-3</v>
      </c>
    </row>
    <row r="8" spans="1:44" x14ac:dyDescent="0.25">
      <c r="A8" s="1">
        <v>7</v>
      </c>
      <c r="B8" s="1">
        <v>-0.11289687</v>
      </c>
      <c r="C8" s="1">
        <v>1.0423378000000001E-2</v>
      </c>
      <c r="D8" s="1">
        <v>0.22210195999999999</v>
      </c>
      <c r="E8" s="1">
        <v>0.37782609</v>
      </c>
      <c r="F8" s="1">
        <v>0.47269752999999998</v>
      </c>
      <c r="G8" s="1">
        <v>0.49823373999999998</v>
      </c>
      <c r="H8" s="1">
        <v>0.46420078999999997</v>
      </c>
      <c r="I8" s="1">
        <v>0.34463962999999997</v>
      </c>
      <c r="J8" s="1">
        <v>0.17880056999999999</v>
      </c>
      <c r="K8" s="1">
        <v>-3.4845077000000002E-2</v>
      </c>
      <c r="L8" s="1">
        <v>-0.30784540999999999</v>
      </c>
      <c r="V8" s="1">
        <v>7</v>
      </c>
      <c r="W8" s="1" t="s">
        <v>15</v>
      </c>
      <c r="X8" s="1">
        <v>-0.11289687</v>
      </c>
      <c r="Y8" s="1" t="s">
        <v>15</v>
      </c>
      <c r="Z8" s="1">
        <v>1.0423378000000001E-2</v>
      </c>
      <c r="AA8" s="1" t="s">
        <v>15</v>
      </c>
      <c r="AB8" s="1">
        <v>0.22210195999999999</v>
      </c>
      <c r="AC8" s="1" t="s">
        <v>15</v>
      </c>
      <c r="AD8" s="1">
        <v>0.37782609</v>
      </c>
      <c r="AE8" s="1" t="s">
        <v>15</v>
      </c>
      <c r="AF8" s="1">
        <v>0.47269752999999998</v>
      </c>
      <c r="AG8" s="1" t="s">
        <v>15</v>
      </c>
      <c r="AH8" s="1">
        <v>0.49823373999999998</v>
      </c>
      <c r="AI8" s="1" t="s">
        <v>15</v>
      </c>
      <c r="AJ8" s="1">
        <v>0.46420078999999997</v>
      </c>
      <c r="AK8" s="1" t="s">
        <v>15</v>
      </c>
      <c r="AL8" s="1">
        <v>0.34463962999999997</v>
      </c>
      <c r="AM8" s="1" t="s">
        <v>15</v>
      </c>
      <c r="AN8" s="1">
        <v>0.17880056999999999</v>
      </c>
      <c r="AO8" s="1" t="s">
        <v>15</v>
      </c>
      <c r="AP8" s="1">
        <v>-3.4845077000000002E-2</v>
      </c>
      <c r="AQ8" s="1" t="s">
        <v>15</v>
      </c>
      <c r="AR8" s="1">
        <v>-0.30784540999999999</v>
      </c>
    </row>
    <row r="9" spans="1:44" x14ac:dyDescent="0.25">
      <c r="A9" s="1">
        <v>8</v>
      </c>
      <c r="B9" s="1">
        <v>-0.23099974000000001</v>
      </c>
      <c r="C9" s="1">
        <v>4.4600016999999999E-2</v>
      </c>
      <c r="D9" s="1">
        <v>0.25143227000000001</v>
      </c>
      <c r="E9" s="1">
        <v>0.36518651000000002</v>
      </c>
      <c r="F9" s="1">
        <v>0.41894123</v>
      </c>
      <c r="G9" s="1">
        <v>0.44466003999999998</v>
      </c>
      <c r="H9" s="1">
        <v>0.39370185000000002</v>
      </c>
      <c r="I9" s="1">
        <v>0.23351404000000001</v>
      </c>
      <c r="J9" s="1">
        <v>-8.1473766000000006E-3</v>
      </c>
      <c r="K9" s="1">
        <v>-0.34056809999999998</v>
      </c>
      <c r="L9" s="1">
        <v>-0.68829386999999997</v>
      </c>
      <c r="V9" s="1">
        <v>8</v>
      </c>
      <c r="W9" s="1" t="s">
        <v>15</v>
      </c>
      <c r="X9" s="1">
        <v>-0.23099974000000001</v>
      </c>
      <c r="Y9" s="1" t="s">
        <v>15</v>
      </c>
      <c r="Z9" s="1">
        <v>4.4600016999999999E-2</v>
      </c>
      <c r="AA9" s="1" t="s">
        <v>15</v>
      </c>
      <c r="AB9" s="1">
        <v>0.25143227000000001</v>
      </c>
      <c r="AC9" s="1" t="s">
        <v>15</v>
      </c>
      <c r="AD9" s="1">
        <v>0.36518651000000002</v>
      </c>
      <c r="AE9" s="1" t="s">
        <v>15</v>
      </c>
      <c r="AF9" s="1">
        <v>0.41894123</v>
      </c>
      <c r="AG9" s="1" t="s">
        <v>15</v>
      </c>
      <c r="AH9" s="1">
        <v>0.44466003999999998</v>
      </c>
      <c r="AI9" s="1" t="s">
        <v>15</v>
      </c>
      <c r="AJ9" s="1">
        <v>0.39370185000000002</v>
      </c>
      <c r="AK9" s="1" t="s">
        <v>15</v>
      </c>
      <c r="AL9" s="1">
        <v>0.23351404000000001</v>
      </c>
      <c r="AM9" s="1" t="s">
        <v>15</v>
      </c>
      <c r="AN9" s="1">
        <v>-8.1473766000000006E-3</v>
      </c>
      <c r="AO9" s="1" t="s">
        <v>15</v>
      </c>
      <c r="AP9" s="1">
        <v>-0.34056809999999998</v>
      </c>
      <c r="AQ9" s="1" t="s">
        <v>15</v>
      </c>
      <c r="AR9" s="1">
        <v>-0.68829386999999997</v>
      </c>
    </row>
    <row r="10" spans="1:44" x14ac:dyDescent="0.25">
      <c r="A10" s="1">
        <v>9</v>
      </c>
      <c r="B10" s="1">
        <v>-0.31636619999999999</v>
      </c>
      <c r="C10" s="1">
        <v>-8.5389204000000003E-3</v>
      </c>
      <c r="D10" s="1">
        <v>0.19488062</v>
      </c>
      <c r="E10" s="1">
        <v>0.28926756999999997</v>
      </c>
      <c r="F10" s="1">
        <v>0.35256121000000001</v>
      </c>
      <c r="G10" s="1">
        <v>0.37599729999999998</v>
      </c>
      <c r="H10" s="1">
        <v>0.29186043</v>
      </c>
      <c r="I10" s="1">
        <v>6.2229293999999997E-2</v>
      </c>
      <c r="J10" s="1">
        <v>-0.29207829000000002</v>
      </c>
      <c r="K10" s="1">
        <v>-0.73593109999999995</v>
      </c>
      <c r="L10" s="1">
        <v>-1.1432897</v>
      </c>
      <c r="V10" s="1">
        <v>9</v>
      </c>
      <c r="W10" s="1" t="s">
        <v>15</v>
      </c>
      <c r="X10" s="1">
        <v>-0.31636619999999999</v>
      </c>
      <c r="Y10" s="1" t="s">
        <v>15</v>
      </c>
      <c r="Z10" s="1">
        <v>-8.5389204000000003E-3</v>
      </c>
      <c r="AA10" s="1" t="s">
        <v>15</v>
      </c>
      <c r="AB10" s="1">
        <v>0.19488062</v>
      </c>
      <c r="AC10" s="1" t="s">
        <v>15</v>
      </c>
      <c r="AD10" s="1">
        <v>0.28926756999999997</v>
      </c>
      <c r="AE10" s="1" t="s">
        <v>15</v>
      </c>
      <c r="AF10" s="1">
        <v>0.35256121000000001</v>
      </c>
      <c r="AG10" s="1" t="s">
        <v>15</v>
      </c>
      <c r="AH10" s="1">
        <v>0.37599729999999998</v>
      </c>
      <c r="AI10" s="1" t="s">
        <v>15</v>
      </c>
      <c r="AJ10" s="1">
        <v>0.29186043</v>
      </c>
      <c r="AK10" s="1" t="s">
        <v>15</v>
      </c>
      <c r="AL10" s="1">
        <v>6.2229293999999997E-2</v>
      </c>
      <c r="AM10" s="1" t="s">
        <v>15</v>
      </c>
      <c r="AN10" s="1">
        <v>-0.29207829000000002</v>
      </c>
      <c r="AO10" s="1" t="s">
        <v>15</v>
      </c>
      <c r="AP10" s="1">
        <v>-0.73593109999999995</v>
      </c>
      <c r="AQ10" s="1" t="s">
        <v>15</v>
      </c>
      <c r="AR10" s="1">
        <v>-1.1432897</v>
      </c>
    </row>
    <row r="11" spans="1:44" x14ac:dyDescent="0.25">
      <c r="A11" s="1">
        <v>10</v>
      </c>
      <c r="B11" s="1">
        <v>-0.47517770999999998</v>
      </c>
      <c r="C11" s="1">
        <v>-0.12058069</v>
      </c>
      <c r="D11" s="1">
        <v>6.8064936000000006E-2</v>
      </c>
      <c r="E11" s="1">
        <v>0.18724052999999999</v>
      </c>
      <c r="F11" s="1">
        <v>0.26917338000000002</v>
      </c>
      <c r="G11" s="1">
        <v>0.27331755000000002</v>
      </c>
      <c r="H11" s="1">
        <v>0.14510681</v>
      </c>
      <c r="I11" s="1">
        <v>-0.17793390000000001</v>
      </c>
      <c r="J11" s="1">
        <v>-0.65746157999999999</v>
      </c>
      <c r="K11" s="1">
        <v>-1.2000923999999999</v>
      </c>
      <c r="L11" s="1">
        <v>-1.6825136999999999</v>
      </c>
      <c r="V11" s="1">
        <v>10</v>
      </c>
      <c r="W11" s="1" t="s">
        <v>15</v>
      </c>
      <c r="X11" s="1">
        <v>-0.47517770999999998</v>
      </c>
      <c r="Y11" s="1" t="s">
        <v>15</v>
      </c>
      <c r="Z11" s="1">
        <v>-0.12058069</v>
      </c>
      <c r="AA11" s="1" t="s">
        <v>15</v>
      </c>
      <c r="AB11" s="1">
        <v>6.8064936000000006E-2</v>
      </c>
      <c r="AC11" s="1" t="s">
        <v>15</v>
      </c>
      <c r="AD11" s="1">
        <v>0.18724052999999999</v>
      </c>
      <c r="AE11" s="1" t="s">
        <v>15</v>
      </c>
      <c r="AF11" s="1">
        <v>0.26917338000000002</v>
      </c>
      <c r="AG11" s="1" t="s">
        <v>15</v>
      </c>
      <c r="AH11" s="1">
        <v>0.27331755000000002</v>
      </c>
      <c r="AI11" s="1" t="s">
        <v>15</v>
      </c>
      <c r="AJ11" s="1">
        <v>0.14510681</v>
      </c>
      <c r="AK11" s="1" t="s">
        <v>15</v>
      </c>
      <c r="AL11" s="1">
        <v>-0.17793390000000001</v>
      </c>
      <c r="AM11" s="1" t="s">
        <v>15</v>
      </c>
      <c r="AN11" s="1">
        <v>-0.65746157999999999</v>
      </c>
      <c r="AO11" s="1" t="s">
        <v>15</v>
      </c>
      <c r="AP11" s="1">
        <v>-1.2000923999999999</v>
      </c>
      <c r="AQ11" s="1" t="s">
        <v>15</v>
      </c>
      <c r="AR11" s="1">
        <v>-1.6825136999999999</v>
      </c>
    </row>
    <row r="12" spans="1:44" x14ac:dyDescent="0.25">
      <c r="A12" s="1">
        <v>11</v>
      </c>
      <c r="B12" s="1">
        <v>-0.69591855999999996</v>
      </c>
      <c r="C12" s="1">
        <v>-0.29811539999999997</v>
      </c>
      <c r="D12" s="1">
        <v>-9.2341006000000003E-2</v>
      </c>
      <c r="E12" s="1">
        <v>6.3925526999999996E-2</v>
      </c>
      <c r="F12" s="1">
        <v>0.15719050000000001</v>
      </c>
      <c r="G12" s="1">
        <v>0.12683050000000001</v>
      </c>
      <c r="H12" s="1">
        <v>-6.4699783999999996E-2</v>
      </c>
      <c r="I12" s="1">
        <v>-0.48687920000000001</v>
      </c>
      <c r="J12" s="1">
        <v>-1.0983731999999999</v>
      </c>
      <c r="K12" s="1">
        <v>-1.7425254999999999</v>
      </c>
      <c r="L12" s="1">
        <v>-2.3270401999999999</v>
      </c>
      <c r="V12" s="1">
        <v>11</v>
      </c>
      <c r="W12" s="1" t="s">
        <v>15</v>
      </c>
      <c r="X12" s="1">
        <v>-0.69591855999999996</v>
      </c>
      <c r="Y12" s="1" t="s">
        <v>15</v>
      </c>
      <c r="Z12" s="1">
        <v>-0.29811539999999997</v>
      </c>
      <c r="AA12" s="1" t="s">
        <v>15</v>
      </c>
      <c r="AB12" s="1">
        <v>-9.2341006000000003E-2</v>
      </c>
      <c r="AC12" s="1" t="s">
        <v>15</v>
      </c>
      <c r="AD12" s="1">
        <v>6.3925526999999996E-2</v>
      </c>
      <c r="AE12" s="1" t="s">
        <v>15</v>
      </c>
      <c r="AF12" s="1">
        <v>0.15719050000000001</v>
      </c>
      <c r="AG12" s="1" t="s">
        <v>15</v>
      </c>
      <c r="AH12" s="1">
        <v>0.12683050000000001</v>
      </c>
      <c r="AI12" s="1" t="s">
        <v>15</v>
      </c>
      <c r="AJ12" s="1">
        <v>-6.4699783999999996E-2</v>
      </c>
      <c r="AK12" s="1" t="s">
        <v>15</v>
      </c>
      <c r="AL12" s="1">
        <v>-0.48687920000000001</v>
      </c>
      <c r="AM12" s="1" t="s">
        <v>15</v>
      </c>
      <c r="AN12" s="1">
        <v>-1.0983731999999999</v>
      </c>
      <c r="AO12" s="1" t="s">
        <v>15</v>
      </c>
      <c r="AP12" s="1">
        <v>-1.7425254999999999</v>
      </c>
      <c r="AQ12" s="1" t="s">
        <v>15</v>
      </c>
      <c r="AR12" s="1">
        <v>-2.3270401999999999</v>
      </c>
    </row>
    <row r="13" spans="1:44" x14ac:dyDescent="0.25">
      <c r="A13" s="1">
        <v>12</v>
      </c>
      <c r="B13" s="1">
        <v>-0.98022956000000006</v>
      </c>
      <c r="C13" s="1">
        <v>-0.5490157</v>
      </c>
      <c r="D13" s="1">
        <v>-0.28872299000000001</v>
      </c>
      <c r="E13" s="1">
        <v>-7.8747130999999998E-2</v>
      </c>
      <c r="F13" s="1">
        <v>9.4783986000000001E-3</v>
      </c>
      <c r="G13" s="1">
        <v>-6.7383788999999999E-2</v>
      </c>
      <c r="H13" s="1">
        <v>-0.32289749000000001</v>
      </c>
      <c r="I13" s="1">
        <v>-0.86308116000000001</v>
      </c>
      <c r="J13" s="1">
        <v>-1.6218646999999999</v>
      </c>
      <c r="K13" s="1">
        <v>-2.3777161000000002</v>
      </c>
      <c r="L13" s="1">
        <v>-3.1043189</v>
      </c>
      <c r="V13" s="1">
        <v>12</v>
      </c>
      <c r="W13" s="1" t="s">
        <v>15</v>
      </c>
      <c r="X13" s="1">
        <v>-0.98022956000000006</v>
      </c>
      <c r="Y13" s="1" t="s">
        <v>15</v>
      </c>
      <c r="Z13" s="1">
        <v>-0.5490157</v>
      </c>
      <c r="AA13" s="1" t="s">
        <v>15</v>
      </c>
      <c r="AB13" s="1">
        <v>-0.28872299000000001</v>
      </c>
      <c r="AC13" s="1" t="s">
        <v>15</v>
      </c>
      <c r="AD13" s="1">
        <v>-7.8747130999999998E-2</v>
      </c>
      <c r="AE13" s="1" t="s">
        <v>15</v>
      </c>
      <c r="AF13" s="1">
        <v>9.4783986000000001E-3</v>
      </c>
      <c r="AG13" s="1" t="s">
        <v>15</v>
      </c>
      <c r="AH13" s="1">
        <v>-6.7383788999999999E-2</v>
      </c>
      <c r="AI13" s="1" t="s">
        <v>15</v>
      </c>
      <c r="AJ13" s="1">
        <v>-0.32289749000000001</v>
      </c>
      <c r="AK13" s="1" t="s">
        <v>15</v>
      </c>
      <c r="AL13" s="1">
        <v>-0.86308116000000001</v>
      </c>
      <c r="AM13" s="1" t="s">
        <v>15</v>
      </c>
      <c r="AN13" s="1">
        <v>-1.6218646999999999</v>
      </c>
      <c r="AO13" s="1" t="s">
        <v>15</v>
      </c>
      <c r="AP13" s="1">
        <v>-2.3777161000000002</v>
      </c>
      <c r="AQ13" s="1" t="s">
        <v>15</v>
      </c>
      <c r="AR13" s="1">
        <v>-3.1043189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E383-8623-499C-A2FE-7DC996AA1968}">
  <dimension ref="A1:AL13"/>
  <sheetViews>
    <sheetView zoomScale="70" zoomScaleNormal="70" workbookViewId="0">
      <selection activeCell="G31" sqref="G31"/>
    </sheetView>
  </sheetViews>
  <sheetFormatPr defaultColWidth="9.140625" defaultRowHeight="15" x14ac:dyDescent="0.25"/>
  <cols>
    <col min="1" max="1" width="11.140625" style="1" bestFit="1" customWidth="1"/>
    <col min="2" max="8" width="12.140625" style="1" bestFit="1" customWidth="1"/>
    <col min="9" max="12" width="11.140625" style="1" bestFit="1" customWidth="1"/>
    <col min="13" max="14" width="33.42578125" style="1" bestFit="1" customWidth="1"/>
    <col min="15" max="16384" width="9.140625" style="1"/>
  </cols>
  <sheetData>
    <row r="1" spans="1:38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P1" s="1" t="s">
        <v>16</v>
      </c>
      <c r="Q1" s="1" t="s">
        <v>15</v>
      </c>
      <c r="R1" s="1" t="s">
        <v>0</v>
      </c>
      <c r="S1" s="1" t="s">
        <v>15</v>
      </c>
      <c r="T1" s="1" t="s">
        <v>1</v>
      </c>
      <c r="U1" s="1" t="s">
        <v>15</v>
      </c>
      <c r="V1" s="1" t="s">
        <v>2</v>
      </c>
      <c r="W1" s="1" t="s">
        <v>15</v>
      </c>
      <c r="X1" s="1" t="s">
        <v>3</v>
      </c>
      <c r="Y1" s="1" t="s">
        <v>15</v>
      </c>
      <c r="Z1" s="1" t="s">
        <v>4</v>
      </c>
      <c r="AA1" s="1" t="s">
        <v>15</v>
      </c>
      <c r="AB1" s="1" t="s">
        <v>5</v>
      </c>
      <c r="AC1" s="1" t="s">
        <v>15</v>
      </c>
      <c r="AD1" s="1" t="s">
        <v>6</v>
      </c>
      <c r="AE1" s="1" t="s">
        <v>15</v>
      </c>
      <c r="AF1" s="1" t="s">
        <v>7</v>
      </c>
      <c r="AG1" s="1" t="s">
        <v>15</v>
      </c>
      <c r="AH1" s="1" t="s">
        <v>8</v>
      </c>
      <c r="AI1" s="1" t="s">
        <v>15</v>
      </c>
      <c r="AJ1" s="1" t="s">
        <v>9</v>
      </c>
      <c r="AK1" s="1" t="s">
        <v>15</v>
      </c>
      <c r="AL1" s="1" t="s">
        <v>10</v>
      </c>
    </row>
    <row r="2" spans="1:38" x14ac:dyDescent="0.25">
      <c r="A2" s="1">
        <v>1</v>
      </c>
      <c r="B2" s="1">
        <v>0.16856188</v>
      </c>
      <c r="C2" s="1">
        <v>0.16529611999999999</v>
      </c>
      <c r="D2" s="1">
        <v>0.16169257000000001</v>
      </c>
      <c r="E2" s="1">
        <v>0.15777826</v>
      </c>
      <c r="F2" s="1">
        <v>0.15358316999999999</v>
      </c>
      <c r="G2" s="1">
        <v>0.14914005999999999</v>
      </c>
      <c r="H2" s="1">
        <v>0.14448489</v>
      </c>
      <c r="I2" s="1">
        <v>0.13965638</v>
      </c>
      <c r="J2" s="1">
        <v>0.13469592999999999</v>
      </c>
      <c r="K2" s="1">
        <v>0.12964758000000001</v>
      </c>
      <c r="L2" s="1">
        <v>0.1245576</v>
      </c>
      <c r="P2" s="1">
        <v>1</v>
      </c>
      <c r="Q2" s="1" t="s">
        <v>15</v>
      </c>
      <c r="R2" s="1">
        <v>0.16856188</v>
      </c>
      <c r="S2" s="1" t="s">
        <v>15</v>
      </c>
      <c r="T2" s="1">
        <v>0.16529611999999999</v>
      </c>
      <c r="U2" s="1" t="s">
        <v>15</v>
      </c>
      <c r="V2" s="1">
        <v>0.16169257000000001</v>
      </c>
      <c r="W2" s="1" t="s">
        <v>15</v>
      </c>
      <c r="X2" s="1">
        <v>0.15777826</v>
      </c>
      <c r="Y2" s="1" t="s">
        <v>15</v>
      </c>
      <c r="Z2" s="1">
        <v>0.15358316999999999</v>
      </c>
      <c r="AA2" s="1" t="s">
        <v>15</v>
      </c>
      <c r="AB2" s="1">
        <v>0.14914005999999999</v>
      </c>
      <c r="AC2" s="1" t="s">
        <v>15</v>
      </c>
      <c r="AD2" s="1">
        <v>0.14448489</v>
      </c>
      <c r="AE2" s="1" t="s">
        <v>15</v>
      </c>
      <c r="AF2" s="1">
        <v>0.13965638</v>
      </c>
      <c r="AG2" s="1" t="s">
        <v>15</v>
      </c>
      <c r="AH2" s="1">
        <v>0.13469592999999999</v>
      </c>
      <c r="AI2" s="1" t="s">
        <v>15</v>
      </c>
      <c r="AJ2" s="1">
        <v>0.12964758000000001</v>
      </c>
      <c r="AK2" s="1" t="s">
        <v>15</v>
      </c>
      <c r="AL2" s="1">
        <v>0.1245576</v>
      </c>
    </row>
    <row r="3" spans="1:38" x14ac:dyDescent="0.25">
      <c r="A3" s="1">
        <v>2</v>
      </c>
      <c r="B3" s="1">
        <v>0.26597077000000002</v>
      </c>
      <c r="C3" s="1">
        <v>0.25996300999999999</v>
      </c>
      <c r="D3" s="1">
        <v>0.25389799000000002</v>
      </c>
      <c r="E3" s="1">
        <v>0.24785019</v>
      </c>
      <c r="F3" s="1">
        <v>0.24188480000000001</v>
      </c>
      <c r="G3" s="1">
        <v>0.23602518</v>
      </c>
      <c r="H3" s="1">
        <v>0.22663920000000001</v>
      </c>
      <c r="I3" s="1">
        <v>0.21835779</v>
      </c>
      <c r="J3" s="1">
        <v>0.20978600999999999</v>
      </c>
      <c r="K3" s="1">
        <v>0.20052508999999999</v>
      </c>
      <c r="L3" s="1">
        <v>0.19293838999999999</v>
      </c>
      <c r="P3" s="1">
        <v>2</v>
      </c>
      <c r="Q3" s="1" t="s">
        <v>15</v>
      </c>
      <c r="R3" s="1">
        <v>0.26597077000000002</v>
      </c>
      <c r="S3" s="1" t="s">
        <v>15</v>
      </c>
      <c r="T3" s="1">
        <v>0.25996300999999999</v>
      </c>
      <c r="U3" s="1" t="s">
        <v>15</v>
      </c>
      <c r="V3" s="1">
        <v>0.25389799000000002</v>
      </c>
      <c r="W3" s="1" t="s">
        <v>15</v>
      </c>
      <c r="X3" s="1">
        <v>0.24785019</v>
      </c>
      <c r="Y3" s="1" t="s">
        <v>15</v>
      </c>
      <c r="Z3" s="1">
        <v>0.24188480000000001</v>
      </c>
      <c r="AA3" s="1" t="s">
        <v>15</v>
      </c>
      <c r="AB3" s="1">
        <v>0.23602518</v>
      </c>
      <c r="AC3" s="1" t="s">
        <v>15</v>
      </c>
      <c r="AD3" s="1">
        <v>0.22663920000000001</v>
      </c>
      <c r="AE3" s="1" t="s">
        <v>15</v>
      </c>
      <c r="AF3" s="1">
        <v>0.21835779</v>
      </c>
      <c r="AG3" s="1" t="s">
        <v>15</v>
      </c>
      <c r="AH3" s="1">
        <v>0.20978600999999999</v>
      </c>
      <c r="AI3" s="1" t="s">
        <v>15</v>
      </c>
      <c r="AJ3" s="1">
        <v>0.20052508999999999</v>
      </c>
      <c r="AK3" s="1" t="s">
        <v>15</v>
      </c>
      <c r="AL3" s="1">
        <v>0.19293838999999999</v>
      </c>
    </row>
    <row r="4" spans="1:38" x14ac:dyDescent="0.25">
      <c r="A4" s="1">
        <v>3</v>
      </c>
      <c r="B4" s="1">
        <v>0.42489979</v>
      </c>
      <c r="C4" s="1">
        <v>0.41285247000000003</v>
      </c>
      <c r="D4" s="1">
        <v>0.39665033999999999</v>
      </c>
      <c r="E4" s="1">
        <v>0.38387202999999998</v>
      </c>
      <c r="F4" s="1">
        <v>0.37051451000000002</v>
      </c>
      <c r="G4" s="1">
        <v>0.34779968999999999</v>
      </c>
      <c r="H4" s="1">
        <v>0.3399083</v>
      </c>
      <c r="I4" s="1">
        <v>0.34007028</v>
      </c>
      <c r="J4" s="1">
        <v>0.32778531</v>
      </c>
      <c r="K4" s="1">
        <v>0.30801680999999997</v>
      </c>
      <c r="L4" s="1">
        <v>0.28180551999999998</v>
      </c>
      <c r="P4" s="1">
        <v>3</v>
      </c>
      <c r="Q4" s="1" t="s">
        <v>15</v>
      </c>
      <c r="R4" s="1">
        <v>0.42489979</v>
      </c>
      <c r="S4" s="1" t="s">
        <v>15</v>
      </c>
      <c r="T4" s="1">
        <v>0.41285247000000003</v>
      </c>
      <c r="U4" s="1" t="s">
        <v>15</v>
      </c>
      <c r="V4" s="1">
        <v>0.39665033999999999</v>
      </c>
      <c r="W4" s="1" t="s">
        <v>15</v>
      </c>
      <c r="X4" s="1">
        <v>0.38387202999999998</v>
      </c>
      <c r="Y4" s="1" t="s">
        <v>15</v>
      </c>
      <c r="Z4" s="1">
        <v>0.37051451000000002</v>
      </c>
      <c r="AA4" s="1" t="s">
        <v>15</v>
      </c>
      <c r="AB4" s="1">
        <v>0.34779968999999999</v>
      </c>
      <c r="AC4" s="1" t="s">
        <v>15</v>
      </c>
      <c r="AD4" s="1">
        <v>0.3399083</v>
      </c>
      <c r="AE4" s="1" t="s">
        <v>15</v>
      </c>
      <c r="AF4" s="1">
        <v>0.34007028</v>
      </c>
      <c r="AG4" s="1" t="s">
        <v>15</v>
      </c>
      <c r="AH4" s="1">
        <v>0.32778531</v>
      </c>
      <c r="AI4" s="1" t="s">
        <v>15</v>
      </c>
      <c r="AJ4" s="1">
        <v>0.30801680999999997</v>
      </c>
      <c r="AK4" s="1" t="s">
        <v>15</v>
      </c>
      <c r="AL4" s="1">
        <v>0.28180551999999998</v>
      </c>
    </row>
    <row r="5" spans="1:38" x14ac:dyDescent="0.25">
      <c r="A5" s="1">
        <v>4</v>
      </c>
      <c r="B5" s="1">
        <v>0.61226647999999995</v>
      </c>
      <c r="C5" s="1">
        <v>0.58548604999999998</v>
      </c>
      <c r="D5" s="1">
        <v>0.55693459999999995</v>
      </c>
      <c r="E5" s="1">
        <v>0.54602503999999996</v>
      </c>
      <c r="F5" s="1">
        <v>0.55219757999999997</v>
      </c>
      <c r="G5" s="1">
        <v>0.53632097999999995</v>
      </c>
      <c r="H5" s="1">
        <v>0.50381452000000004</v>
      </c>
      <c r="I5" s="1">
        <v>0.46015915000000002</v>
      </c>
      <c r="J5" s="1">
        <v>0.40709651000000002</v>
      </c>
      <c r="K5" s="1">
        <v>0.34700491999999999</v>
      </c>
      <c r="L5" s="1">
        <v>0.28524812999999999</v>
      </c>
      <c r="P5" s="1">
        <v>4</v>
      </c>
      <c r="Q5" s="1" t="s">
        <v>15</v>
      </c>
      <c r="R5" s="1">
        <v>0.61226647999999995</v>
      </c>
      <c r="S5" s="1" t="s">
        <v>15</v>
      </c>
      <c r="T5" s="1">
        <v>0.58548604999999998</v>
      </c>
      <c r="U5" s="1" t="s">
        <v>15</v>
      </c>
      <c r="V5" s="1">
        <v>0.55693459999999995</v>
      </c>
      <c r="W5" s="1" t="s">
        <v>15</v>
      </c>
      <c r="X5" s="1">
        <v>0.54602503999999996</v>
      </c>
      <c r="Y5" s="1" t="s">
        <v>15</v>
      </c>
      <c r="Z5" s="1">
        <v>0.55219757999999997</v>
      </c>
      <c r="AA5" s="1" t="s">
        <v>15</v>
      </c>
      <c r="AB5" s="1">
        <v>0.53632097999999995</v>
      </c>
      <c r="AC5" s="1" t="s">
        <v>15</v>
      </c>
      <c r="AD5" s="1">
        <v>0.50381452000000004</v>
      </c>
      <c r="AE5" s="1" t="s">
        <v>15</v>
      </c>
      <c r="AF5" s="1">
        <v>0.46015915000000002</v>
      </c>
      <c r="AG5" s="1" t="s">
        <v>15</v>
      </c>
      <c r="AH5" s="1">
        <v>0.40709651000000002</v>
      </c>
      <c r="AI5" s="1" t="s">
        <v>15</v>
      </c>
      <c r="AJ5" s="1">
        <v>0.34700491999999999</v>
      </c>
      <c r="AK5" s="1" t="s">
        <v>15</v>
      </c>
      <c r="AL5" s="1">
        <v>0.28524812999999999</v>
      </c>
    </row>
    <row r="6" spans="1:38" x14ac:dyDescent="0.25">
      <c r="A6" s="1">
        <v>5</v>
      </c>
      <c r="B6" s="1">
        <v>0.79150134000000005</v>
      </c>
      <c r="C6" s="1">
        <v>0.78757054000000004</v>
      </c>
      <c r="D6" s="1">
        <v>0.81409401000000003</v>
      </c>
      <c r="E6" s="1">
        <v>0.78959696999999995</v>
      </c>
      <c r="F6" s="1">
        <v>0.73095113</v>
      </c>
      <c r="G6" s="1">
        <v>0.66399246000000001</v>
      </c>
      <c r="H6" s="1">
        <v>0.58605485999999996</v>
      </c>
      <c r="I6" s="1">
        <v>0.49788594000000003</v>
      </c>
      <c r="J6" s="1">
        <v>0.41018209</v>
      </c>
      <c r="K6" s="1">
        <v>0.31930971000000002</v>
      </c>
      <c r="L6" s="1">
        <v>0.22677378000000001</v>
      </c>
      <c r="P6" s="1">
        <v>5</v>
      </c>
      <c r="Q6" s="1" t="s">
        <v>15</v>
      </c>
      <c r="R6" s="1">
        <v>0.79150134000000005</v>
      </c>
      <c r="S6" s="1" t="s">
        <v>15</v>
      </c>
      <c r="T6" s="1">
        <v>0.78757054000000004</v>
      </c>
      <c r="U6" s="1" t="s">
        <v>15</v>
      </c>
      <c r="V6" s="1">
        <v>0.81409401000000003</v>
      </c>
      <c r="W6" s="1" t="s">
        <v>15</v>
      </c>
      <c r="X6" s="1">
        <v>0.78959696999999995</v>
      </c>
      <c r="Y6" s="1" t="s">
        <v>15</v>
      </c>
      <c r="Z6" s="1">
        <v>0.73095113</v>
      </c>
      <c r="AA6" s="1" t="s">
        <v>15</v>
      </c>
      <c r="AB6" s="1">
        <v>0.66399246000000001</v>
      </c>
      <c r="AC6" s="1" t="s">
        <v>15</v>
      </c>
      <c r="AD6" s="1">
        <v>0.58605485999999996</v>
      </c>
      <c r="AE6" s="1" t="s">
        <v>15</v>
      </c>
      <c r="AF6" s="1">
        <v>0.49788594000000003</v>
      </c>
      <c r="AG6" s="1" t="s">
        <v>15</v>
      </c>
      <c r="AH6" s="1">
        <v>0.41018209</v>
      </c>
      <c r="AI6" s="1" t="s">
        <v>15</v>
      </c>
      <c r="AJ6" s="1">
        <v>0.31930971000000002</v>
      </c>
      <c r="AK6" s="1" t="s">
        <v>15</v>
      </c>
      <c r="AL6" s="1">
        <v>0.22677378000000001</v>
      </c>
    </row>
    <row r="7" spans="1:38" x14ac:dyDescent="0.25">
      <c r="A7" s="1">
        <v>6</v>
      </c>
      <c r="B7" s="1">
        <v>1.1181102999999999</v>
      </c>
      <c r="C7" s="1">
        <v>1.0514519</v>
      </c>
      <c r="D7" s="1">
        <v>0.98391055999999999</v>
      </c>
      <c r="E7" s="1">
        <v>0.90895742000000002</v>
      </c>
      <c r="F7" s="1">
        <v>0.82470715000000006</v>
      </c>
      <c r="G7" s="1">
        <v>0.72509718000000001</v>
      </c>
      <c r="H7" s="1">
        <v>0.61657636999999998</v>
      </c>
      <c r="I7" s="1">
        <v>0.50058608999999998</v>
      </c>
      <c r="J7" s="1">
        <v>0.38032299000000003</v>
      </c>
      <c r="K7" s="1">
        <v>0.25658965</v>
      </c>
      <c r="L7" s="1">
        <v>0.15315010000000001</v>
      </c>
      <c r="P7" s="1">
        <v>6</v>
      </c>
      <c r="Q7" s="1" t="s">
        <v>15</v>
      </c>
      <c r="R7" s="1">
        <v>1.1181102999999999</v>
      </c>
      <c r="S7" s="1" t="s">
        <v>15</v>
      </c>
      <c r="T7" s="1">
        <v>1.0514519</v>
      </c>
      <c r="U7" s="1" t="s">
        <v>15</v>
      </c>
      <c r="V7" s="1">
        <v>0.98391055999999999</v>
      </c>
      <c r="W7" s="1" t="s">
        <v>15</v>
      </c>
      <c r="X7" s="1">
        <v>0.90895742000000002</v>
      </c>
      <c r="Y7" s="1" t="s">
        <v>15</v>
      </c>
      <c r="Z7" s="1">
        <v>0.82470715000000006</v>
      </c>
      <c r="AA7" s="1" t="s">
        <v>15</v>
      </c>
      <c r="AB7" s="1">
        <v>0.72509718000000001</v>
      </c>
      <c r="AC7" s="1" t="s">
        <v>15</v>
      </c>
      <c r="AD7" s="1">
        <v>0.61657636999999998</v>
      </c>
      <c r="AE7" s="1" t="s">
        <v>15</v>
      </c>
      <c r="AF7" s="1">
        <v>0.50058608999999998</v>
      </c>
      <c r="AG7" s="1" t="s">
        <v>15</v>
      </c>
      <c r="AH7" s="1">
        <v>0.38032299000000003</v>
      </c>
      <c r="AI7" s="1" t="s">
        <v>15</v>
      </c>
      <c r="AJ7" s="1">
        <v>0.25658965</v>
      </c>
      <c r="AK7" s="1" t="s">
        <v>15</v>
      </c>
      <c r="AL7" s="1">
        <v>0.15315010000000001</v>
      </c>
    </row>
    <row r="8" spans="1:38" x14ac:dyDescent="0.25">
      <c r="A8" s="1">
        <v>7</v>
      </c>
      <c r="B8" s="1">
        <v>1.2989432999999999</v>
      </c>
      <c r="C8" s="1">
        <v>1.1998004</v>
      </c>
      <c r="D8" s="1">
        <v>1.0943307</v>
      </c>
      <c r="E8" s="1">
        <v>0.99005783000000003</v>
      </c>
      <c r="F8" s="1">
        <v>0.87726033000000003</v>
      </c>
      <c r="G8" s="1">
        <v>0.76360505999999995</v>
      </c>
      <c r="H8" s="1">
        <v>0.62938875000000005</v>
      </c>
      <c r="I8" s="1">
        <v>0.48206526</v>
      </c>
      <c r="J8" s="1">
        <v>0.32694906000000001</v>
      </c>
      <c r="K8" s="1">
        <v>0.19360939999999999</v>
      </c>
      <c r="L8" s="1">
        <v>0.11406454000000001</v>
      </c>
      <c r="P8" s="1">
        <v>7</v>
      </c>
      <c r="Q8" s="1" t="s">
        <v>15</v>
      </c>
      <c r="R8" s="1">
        <v>1.2989432999999999</v>
      </c>
      <c r="S8" s="1" t="s">
        <v>15</v>
      </c>
      <c r="T8" s="1">
        <v>1.1998004</v>
      </c>
      <c r="U8" s="1" t="s">
        <v>15</v>
      </c>
      <c r="V8" s="1">
        <v>1.0943307</v>
      </c>
      <c r="W8" s="1" t="s">
        <v>15</v>
      </c>
      <c r="X8" s="1">
        <v>0.99005783000000003</v>
      </c>
      <c r="Y8" s="1" t="s">
        <v>15</v>
      </c>
      <c r="Z8" s="1">
        <v>0.87726033000000003</v>
      </c>
      <c r="AA8" s="1" t="s">
        <v>15</v>
      </c>
      <c r="AB8" s="1">
        <v>0.76360505999999995</v>
      </c>
      <c r="AC8" s="1" t="s">
        <v>15</v>
      </c>
      <c r="AD8" s="1">
        <v>0.62938875000000005</v>
      </c>
      <c r="AE8" s="1" t="s">
        <v>15</v>
      </c>
      <c r="AF8" s="1">
        <v>0.48206526</v>
      </c>
      <c r="AG8" s="1" t="s">
        <v>15</v>
      </c>
      <c r="AH8" s="1">
        <v>0.32694906000000001</v>
      </c>
      <c r="AI8" s="1" t="s">
        <v>15</v>
      </c>
      <c r="AJ8" s="1">
        <v>0.19360939999999999</v>
      </c>
      <c r="AK8" s="1" t="s">
        <v>15</v>
      </c>
      <c r="AL8" s="1">
        <v>0.11406454000000001</v>
      </c>
    </row>
    <row r="9" spans="1:38" x14ac:dyDescent="0.25">
      <c r="A9" s="1">
        <v>8</v>
      </c>
      <c r="B9" s="1">
        <v>1.4848931999999999</v>
      </c>
      <c r="C9" s="1">
        <v>1.3409427</v>
      </c>
      <c r="D9" s="1">
        <v>1.19841</v>
      </c>
      <c r="E9" s="1">
        <v>1.0586689</v>
      </c>
      <c r="F9" s="1">
        <v>0.92438799000000005</v>
      </c>
      <c r="G9" s="1">
        <v>0.78520548000000001</v>
      </c>
      <c r="H9" s="1">
        <v>0.62779437999999999</v>
      </c>
      <c r="I9" s="1">
        <v>0.44727197000000002</v>
      </c>
      <c r="J9" s="1">
        <v>0.27478652999999997</v>
      </c>
      <c r="K9" s="1">
        <v>0.15855660999999999</v>
      </c>
      <c r="L9" s="1">
        <v>0.10541602999999999</v>
      </c>
      <c r="P9" s="1">
        <v>8</v>
      </c>
      <c r="Q9" s="1" t="s">
        <v>15</v>
      </c>
      <c r="R9" s="1">
        <v>1.4848931999999999</v>
      </c>
      <c r="S9" s="1" t="s">
        <v>15</v>
      </c>
      <c r="T9" s="1">
        <v>1.3409427</v>
      </c>
      <c r="U9" s="1" t="s">
        <v>15</v>
      </c>
      <c r="V9" s="1">
        <v>1.19841</v>
      </c>
      <c r="W9" s="1" t="s">
        <v>15</v>
      </c>
      <c r="X9" s="1">
        <v>1.0586689</v>
      </c>
      <c r="Y9" s="1" t="s">
        <v>15</v>
      </c>
      <c r="Z9" s="1">
        <v>0.92438799000000005</v>
      </c>
      <c r="AA9" s="1" t="s">
        <v>15</v>
      </c>
      <c r="AB9" s="1">
        <v>0.78520548000000001</v>
      </c>
      <c r="AC9" s="1" t="s">
        <v>15</v>
      </c>
      <c r="AD9" s="1">
        <v>0.62779437999999999</v>
      </c>
      <c r="AE9" s="1" t="s">
        <v>15</v>
      </c>
      <c r="AF9" s="1">
        <v>0.44727197000000002</v>
      </c>
      <c r="AG9" s="1" t="s">
        <v>15</v>
      </c>
      <c r="AH9" s="1">
        <v>0.27478652999999997</v>
      </c>
      <c r="AI9" s="1" t="s">
        <v>15</v>
      </c>
      <c r="AJ9" s="1">
        <v>0.15855660999999999</v>
      </c>
      <c r="AK9" s="1" t="s">
        <v>15</v>
      </c>
      <c r="AL9" s="1">
        <v>0.10541602999999999</v>
      </c>
    </row>
    <row r="10" spans="1:38" x14ac:dyDescent="0.25">
      <c r="A10" s="1">
        <v>9</v>
      </c>
      <c r="B10" s="1">
        <v>1.674706</v>
      </c>
      <c r="C10" s="1">
        <v>1.488791</v>
      </c>
      <c r="D10" s="1">
        <v>1.3029360999999999</v>
      </c>
      <c r="E10" s="1">
        <v>1.1317581999999999</v>
      </c>
      <c r="F10" s="1">
        <v>0.96364223999999998</v>
      </c>
      <c r="G10" s="1">
        <v>0.79647106000000001</v>
      </c>
      <c r="H10" s="1">
        <v>0.61469620000000003</v>
      </c>
      <c r="I10" s="1">
        <v>0.41349584</v>
      </c>
      <c r="J10" s="1">
        <v>0.24733115999999999</v>
      </c>
      <c r="K10" s="1">
        <v>0.14672033000000001</v>
      </c>
      <c r="L10" s="1">
        <v>5.2426193000000003E-2</v>
      </c>
      <c r="P10" s="1">
        <v>9</v>
      </c>
      <c r="Q10" s="1" t="s">
        <v>15</v>
      </c>
      <c r="R10" s="1">
        <v>1.674706</v>
      </c>
      <c r="S10" s="1" t="s">
        <v>15</v>
      </c>
      <c r="T10" s="1">
        <v>1.488791</v>
      </c>
      <c r="U10" s="1" t="s">
        <v>15</v>
      </c>
      <c r="V10" s="1">
        <v>1.3029360999999999</v>
      </c>
      <c r="W10" s="1" t="s">
        <v>15</v>
      </c>
      <c r="X10" s="1">
        <v>1.1317581999999999</v>
      </c>
      <c r="Y10" s="1" t="s">
        <v>15</v>
      </c>
      <c r="Z10" s="1">
        <v>0.96364223999999998</v>
      </c>
      <c r="AA10" s="1" t="s">
        <v>15</v>
      </c>
      <c r="AB10" s="1">
        <v>0.79647106000000001</v>
      </c>
      <c r="AC10" s="1" t="s">
        <v>15</v>
      </c>
      <c r="AD10" s="1">
        <v>0.61469620000000003</v>
      </c>
      <c r="AE10" s="1" t="s">
        <v>15</v>
      </c>
      <c r="AF10" s="1">
        <v>0.41349584</v>
      </c>
      <c r="AG10" s="1" t="s">
        <v>15</v>
      </c>
      <c r="AH10" s="1">
        <v>0.24733115999999999</v>
      </c>
      <c r="AI10" s="1" t="s">
        <v>15</v>
      </c>
      <c r="AJ10" s="1">
        <v>0.14672033000000001</v>
      </c>
      <c r="AK10" s="1" t="s">
        <v>15</v>
      </c>
      <c r="AL10" s="1">
        <v>5.2426193000000003E-2</v>
      </c>
    </row>
    <row r="11" spans="1:38" x14ac:dyDescent="0.25">
      <c r="A11" s="1">
        <v>10</v>
      </c>
      <c r="B11" s="1">
        <v>1.8756682</v>
      </c>
      <c r="C11" s="1">
        <v>1.6405616999999999</v>
      </c>
      <c r="D11" s="1">
        <v>1.4173943</v>
      </c>
      <c r="E11" s="1">
        <v>1.2038990000000001</v>
      </c>
      <c r="F11" s="1">
        <v>0.99971270999999995</v>
      </c>
      <c r="G11" s="1">
        <v>0.80169773</v>
      </c>
      <c r="H11" s="1">
        <v>0.60093129000000001</v>
      </c>
      <c r="I11" s="1">
        <v>0.39257892999999999</v>
      </c>
      <c r="J11" s="1">
        <v>0.23021575999999999</v>
      </c>
      <c r="K11" s="1">
        <v>0.11804744</v>
      </c>
      <c r="L11" s="1">
        <v>-3.1884711000000003E-2</v>
      </c>
      <c r="P11" s="1">
        <v>10</v>
      </c>
      <c r="Q11" s="1" t="s">
        <v>15</v>
      </c>
      <c r="R11" s="1">
        <v>1.8756682</v>
      </c>
      <c r="S11" s="1" t="s">
        <v>15</v>
      </c>
      <c r="T11" s="1">
        <v>1.6405616999999999</v>
      </c>
      <c r="U11" s="1" t="s">
        <v>15</v>
      </c>
      <c r="V11" s="1">
        <v>1.4173943</v>
      </c>
      <c r="W11" s="1" t="s">
        <v>15</v>
      </c>
      <c r="X11" s="1">
        <v>1.2038990000000001</v>
      </c>
      <c r="Y11" s="1" t="s">
        <v>15</v>
      </c>
      <c r="Z11" s="1">
        <v>0.99971270999999995</v>
      </c>
      <c r="AA11" s="1" t="s">
        <v>15</v>
      </c>
      <c r="AB11" s="1">
        <v>0.80169773</v>
      </c>
      <c r="AC11" s="1" t="s">
        <v>15</v>
      </c>
      <c r="AD11" s="1">
        <v>0.60093129000000001</v>
      </c>
      <c r="AE11" s="1" t="s">
        <v>15</v>
      </c>
      <c r="AF11" s="1">
        <v>0.39257892999999999</v>
      </c>
      <c r="AG11" s="1" t="s">
        <v>15</v>
      </c>
      <c r="AH11" s="1">
        <v>0.23021575999999999</v>
      </c>
      <c r="AI11" s="1" t="s">
        <v>15</v>
      </c>
      <c r="AJ11" s="1">
        <v>0.11804744</v>
      </c>
      <c r="AK11" s="1" t="s">
        <v>15</v>
      </c>
      <c r="AL11" s="1">
        <v>-3.1884711000000003E-2</v>
      </c>
    </row>
    <row r="12" spans="1:38" x14ac:dyDescent="0.25">
      <c r="A12" s="1">
        <v>11</v>
      </c>
      <c r="B12" s="1">
        <v>2.0889327999999998</v>
      </c>
      <c r="C12" s="1">
        <v>1.8010774000000001</v>
      </c>
      <c r="D12" s="1">
        <v>1.5343625999999999</v>
      </c>
      <c r="E12" s="1">
        <v>1.2770119</v>
      </c>
      <c r="F12" s="1">
        <v>1.0346728999999999</v>
      </c>
      <c r="G12" s="1">
        <v>0.80720340999999995</v>
      </c>
      <c r="H12" s="1">
        <v>0.59344613999999996</v>
      </c>
      <c r="I12" s="1">
        <v>0.38054764000000002</v>
      </c>
      <c r="J12" s="1">
        <v>0.20215525000000001</v>
      </c>
      <c r="K12" s="1">
        <v>6.2380377000000001E-2</v>
      </c>
      <c r="L12" s="1">
        <v>-0.13980998</v>
      </c>
      <c r="P12" s="1">
        <v>11</v>
      </c>
      <c r="Q12" s="1" t="s">
        <v>15</v>
      </c>
      <c r="R12" s="1">
        <v>2.0889327999999998</v>
      </c>
      <c r="S12" s="1" t="s">
        <v>15</v>
      </c>
      <c r="T12" s="1">
        <v>1.8010774000000001</v>
      </c>
      <c r="U12" s="1" t="s">
        <v>15</v>
      </c>
      <c r="V12" s="1">
        <v>1.5343625999999999</v>
      </c>
      <c r="W12" s="1" t="s">
        <v>15</v>
      </c>
      <c r="X12" s="1">
        <v>1.2770119</v>
      </c>
      <c r="Y12" s="1" t="s">
        <v>15</v>
      </c>
      <c r="Z12" s="1">
        <v>1.0346728999999999</v>
      </c>
      <c r="AA12" s="1" t="s">
        <v>15</v>
      </c>
      <c r="AB12" s="1">
        <v>0.80720340999999995</v>
      </c>
      <c r="AC12" s="1" t="s">
        <v>15</v>
      </c>
      <c r="AD12" s="1">
        <v>0.59344613999999996</v>
      </c>
      <c r="AE12" s="1" t="s">
        <v>15</v>
      </c>
      <c r="AF12" s="1">
        <v>0.38054764000000002</v>
      </c>
      <c r="AG12" s="1" t="s">
        <v>15</v>
      </c>
      <c r="AH12" s="1">
        <v>0.20215525000000001</v>
      </c>
      <c r="AI12" s="1" t="s">
        <v>15</v>
      </c>
      <c r="AJ12" s="1">
        <v>6.2380377000000001E-2</v>
      </c>
      <c r="AK12" s="1" t="s">
        <v>15</v>
      </c>
      <c r="AL12" s="1">
        <v>-0.13980998</v>
      </c>
    </row>
    <row r="13" spans="1:38" x14ac:dyDescent="0.25">
      <c r="A13" s="1">
        <v>12</v>
      </c>
      <c r="B13" s="1">
        <v>2.3131599</v>
      </c>
      <c r="C13" s="1">
        <v>1.9740428000000001</v>
      </c>
      <c r="D13" s="1">
        <v>1.65561</v>
      </c>
      <c r="E13" s="1">
        <v>1.3525305999999999</v>
      </c>
      <c r="F13" s="1">
        <v>1.0713558000000001</v>
      </c>
      <c r="G13" s="1">
        <v>0.81800169</v>
      </c>
      <c r="H13" s="1">
        <v>0.58997469999999996</v>
      </c>
      <c r="I13" s="1">
        <v>0.36406751999999998</v>
      </c>
      <c r="J13" s="1">
        <v>0.16570251999999999</v>
      </c>
      <c r="K13" s="1">
        <v>-2.4793060000000001E-3</v>
      </c>
      <c r="L13" s="1">
        <v>-0.27606787999999999</v>
      </c>
      <c r="P13" s="1">
        <v>12</v>
      </c>
      <c r="Q13" s="1" t="s">
        <v>15</v>
      </c>
      <c r="R13" s="1">
        <v>2.3131599</v>
      </c>
      <c r="S13" s="1" t="s">
        <v>15</v>
      </c>
      <c r="T13" s="1">
        <v>1.9740428000000001</v>
      </c>
      <c r="U13" s="1" t="s">
        <v>15</v>
      </c>
      <c r="V13" s="1">
        <v>1.65561</v>
      </c>
      <c r="W13" s="1" t="s">
        <v>15</v>
      </c>
      <c r="X13" s="1">
        <v>1.3525305999999999</v>
      </c>
      <c r="Y13" s="1" t="s">
        <v>15</v>
      </c>
      <c r="Z13" s="1">
        <v>1.0713558000000001</v>
      </c>
      <c r="AA13" s="1" t="s">
        <v>15</v>
      </c>
      <c r="AB13" s="1">
        <v>0.81800169</v>
      </c>
      <c r="AC13" s="1" t="s">
        <v>15</v>
      </c>
      <c r="AD13" s="1">
        <v>0.58997469999999996</v>
      </c>
      <c r="AE13" s="1" t="s">
        <v>15</v>
      </c>
      <c r="AF13" s="1">
        <v>0.36406751999999998</v>
      </c>
      <c r="AG13" s="1" t="s">
        <v>15</v>
      </c>
      <c r="AH13" s="1">
        <v>0.16570251999999999</v>
      </c>
      <c r="AI13" s="1" t="s">
        <v>15</v>
      </c>
      <c r="AJ13" s="1">
        <v>-2.4793060000000001E-3</v>
      </c>
      <c r="AK13" s="1" t="s">
        <v>15</v>
      </c>
      <c r="AL13" s="1">
        <v>-0.27606787999999999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0933-014C-4EBB-843E-8A385EB1ADD3}">
  <dimension ref="A1:AU14"/>
  <sheetViews>
    <sheetView topLeftCell="Q1" workbookViewId="0">
      <selection activeCell="Z23" sqref="Z23"/>
    </sheetView>
  </sheetViews>
  <sheetFormatPr defaultColWidth="9.140625" defaultRowHeight="15" x14ac:dyDescent="0.25"/>
  <cols>
    <col min="1" max="2" width="11.140625" style="1" bestFit="1" customWidth="1"/>
    <col min="3" max="9" width="12.140625" style="1" bestFit="1" customWidth="1"/>
    <col min="10" max="11" width="11.140625" style="1" bestFit="1" customWidth="1"/>
    <col min="12" max="16384" width="9.140625" style="1"/>
  </cols>
  <sheetData>
    <row r="1" spans="1:47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X1" s="1" t="s">
        <v>16</v>
      </c>
      <c r="Y1" s="1" t="s">
        <v>15</v>
      </c>
      <c r="Z1" s="1" t="s">
        <v>0</v>
      </c>
      <c r="AA1" s="1" t="s">
        <v>15</v>
      </c>
      <c r="AB1" s="1" t="s">
        <v>1</v>
      </c>
      <c r="AC1" s="1" t="s">
        <v>15</v>
      </c>
      <c r="AD1" s="1" t="s">
        <v>2</v>
      </c>
      <c r="AE1" s="1" t="s">
        <v>15</v>
      </c>
      <c r="AF1" s="1" t="s">
        <v>3</v>
      </c>
      <c r="AG1" s="1" t="s">
        <v>15</v>
      </c>
      <c r="AH1" s="1" t="s">
        <v>4</v>
      </c>
      <c r="AI1" s="1" t="s">
        <v>15</v>
      </c>
      <c r="AJ1" s="1" t="s">
        <v>5</v>
      </c>
      <c r="AK1" s="1" t="s">
        <v>15</v>
      </c>
      <c r="AL1" s="1" t="s">
        <v>6</v>
      </c>
      <c r="AM1" s="1" t="s">
        <v>15</v>
      </c>
      <c r="AN1" s="1" t="s">
        <v>7</v>
      </c>
      <c r="AO1" s="1" t="s">
        <v>15</v>
      </c>
      <c r="AP1" s="1" t="s">
        <v>8</v>
      </c>
      <c r="AQ1" s="1" t="s">
        <v>15</v>
      </c>
      <c r="AR1" s="1" t="s">
        <v>9</v>
      </c>
      <c r="AS1" s="1" t="s">
        <v>15</v>
      </c>
      <c r="AT1" s="1" t="s">
        <v>10</v>
      </c>
      <c r="AU1" s="8" t="s">
        <v>17</v>
      </c>
    </row>
    <row r="2" spans="1:47" x14ac:dyDescent="0.25">
      <c r="A2" s="1">
        <v>1</v>
      </c>
      <c r="B2" s="1">
        <v>3.3413528999999997E-2</v>
      </c>
      <c r="C2" s="1">
        <v>5.5736713E-2</v>
      </c>
      <c r="D2" s="1">
        <v>3.6341287E-2</v>
      </c>
      <c r="E2" s="1">
        <v>3.9110810000000003E-2</v>
      </c>
      <c r="F2" s="1">
        <v>4.1720453999999997E-2</v>
      </c>
      <c r="G2" s="1">
        <v>4.4170264000000001E-2</v>
      </c>
      <c r="H2" s="1">
        <v>4.646194E-2</v>
      </c>
      <c r="I2" s="1">
        <v>4.8599153999999999E-2</v>
      </c>
      <c r="J2" s="1">
        <v>5.0587300000000002E-2</v>
      </c>
      <c r="K2" s="1">
        <v>5.2433539000000001E-2</v>
      </c>
      <c r="L2" s="1">
        <v>5.4146659E-2</v>
      </c>
      <c r="X2" s="1">
        <v>1</v>
      </c>
      <c r="Y2" s="1" t="s">
        <v>15</v>
      </c>
      <c r="Z2" s="1">
        <v>3.3413528999999997E-2</v>
      </c>
      <c r="AA2" s="1" t="s">
        <v>15</v>
      </c>
      <c r="AB2" s="1">
        <v>5.5736713E-2</v>
      </c>
      <c r="AC2" s="1" t="s">
        <v>15</v>
      </c>
      <c r="AD2" s="1">
        <v>3.6341287E-2</v>
      </c>
      <c r="AE2" s="1" t="s">
        <v>15</v>
      </c>
      <c r="AF2" s="1">
        <v>3.9110810000000003E-2</v>
      </c>
      <c r="AG2" s="1" t="s">
        <v>15</v>
      </c>
      <c r="AH2" s="1">
        <v>4.1720453999999997E-2</v>
      </c>
      <c r="AI2" s="1" t="s">
        <v>15</v>
      </c>
      <c r="AJ2" s="1">
        <v>4.4170264000000001E-2</v>
      </c>
      <c r="AK2" s="1" t="s">
        <v>15</v>
      </c>
      <c r="AL2" s="1">
        <v>4.646194E-2</v>
      </c>
      <c r="AM2" s="1" t="s">
        <v>15</v>
      </c>
      <c r="AN2" s="1">
        <v>4.8599153999999999E-2</v>
      </c>
      <c r="AO2" s="1" t="s">
        <v>15</v>
      </c>
      <c r="AP2" s="1">
        <v>5.0587300000000002E-2</v>
      </c>
      <c r="AQ2" s="1" t="s">
        <v>15</v>
      </c>
      <c r="AR2" s="1">
        <v>5.2433539000000001E-2</v>
      </c>
      <c r="AS2" s="1" t="s">
        <v>15</v>
      </c>
      <c r="AT2" s="1">
        <v>5.4146659E-2</v>
      </c>
      <c r="AU2" s="8" t="s">
        <v>17</v>
      </c>
    </row>
    <row r="3" spans="1:47" x14ac:dyDescent="0.25">
      <c r="A3" s="1">
        <v>2</v>
      </c>
      <c r="B3" s="1">
        <v>9.9790081000000003E-2</v>
      </c>
      <c r="C3" s="1">
        <v>0.1485274</v>
      </c>
      <c r="D3" s="1">
        <v>0.108457</v>
      </c>
      <c r="E3" s="1">
        <v>0.11670200999999999</v>
      </c>
      <c r="F3" s="1">
        <v>0.12451888</v>
      </c>
      <c r="G3" s="1">
        <v>0.13189086</v>
      </c>
      <c r="H3" s="1">
        <v>0.13876972000000001</v>
      </c>
      <c r="I3" s="1">
        <v>0.14330339</v>
      </c>
      <c r="J3" s="1">
        <v>0.14735442000000001</v>
      </c>
      <c r="K3" s="1">
        <v>0.14900153999999999</v>
      </c>
      <c r="L3" s="1">
        <v>0.14824213</v>
      </c>
      <c r="X3" s="1">
        <v>2</v>
      </c>
      <c r="Y3" s="1" t="s">
        <v>15</v>
      </c>
      <c r="Z3" s="1">
        <v>9.9790081000000003E-2</v>
      </c>
      <c r="AA3" s="1" t="s">
        <v>15</v>
      </c>
      <c r="AB3" s="1">
        <v>0.1485274</v>
      </c>
      <c r="AC3" s="1" t="s">
        <v>15</v>
      </c>
      <c r="AD3" s="1">
        <v>0.108457</v>
      </c>
      <c r="AE3" s="1" t="s">
        <v>15</v>
      </c>
      <c r="AF3" s="1">
        <v>0.11670200999999999</v>
      </c>
      <c r="AG3" s="1" t="s">
        <v>15</v>
      </c>
      <c r="AH3" s="1">
        <v>0.12451888</v>
      </c>
      <c r="AI3" s="1" t="s">
        <v>15</v>
      </c>
      <c r="AJ3" s="1">
        <v>0.13189086</v>
      </c>
      <c r="AK3" s="1" t="s">
        <v>15</v>
      </c>
      <c r="AL3" s="1">
        <v>0.13876972000000001</v>
      </c>
      <c r="AM3" s="1" t="s">
        <v>15</v>
      </c>
      <c r="AN3" s="1">
        <v>0.14330339</v>
      </c>
      <c r="AO3" s="1" t="s">
        <v>15</v>
      </c>
      <c r="AP3" s="1">
        <v>0.14735442000000001</v>
      </c>
      <c r="AQ3" s="1" t="s">
        <v>15</v>
      </c>
      <c r="AR3" s="1">
        <v>0.14900153999999999</v>
      </c>
      <c r="AS3" s="1" t="s">
        <v>15</v>
      </c>
      <c r="AT3" s="1">
        <v>0.14824213</v>
      </c>
      <c r="AU3" s="8" t="s">
        <v>17</v>
      </c>
    </row>
    <row r="4" spans="1:47" x14ac:dyDescent="0.25">
      <c r="A4" s="1">
        <v>3</v>
      </c>
      <c r="B4" s="1">
        <v>0.21508411999999999</v>
      </c>
      <c r="C4" s="1">
        <v>0.24098037</v>
      </c>
      <c r="D4" s="1">
        <v>0.23278923000000001</v>
      </c>
      <c r="E4" s="1">
        <v>0.24768686000000001</v>
      </c>
      <c r="F4" s="1">
        <v>0.25737005000000002</v>
      </c>
      <c r="G4" s="1">
        <v>0.26168594000000001</v>
      </c>
      <c r="H4" s="1">
        <v>0.25101881999999998</v>
      </c>
      <c r="I4" s="1">
        <v>0.25810999000000001</v>
      </c>
      <c r="J4" s="1">
        <v>0.27087911999999997</v>
      </c>
      <c r="K4" s="1">
        <v>0.26909222999999999</v>
      </c>
      <c r="L4" s="1">
        <v>0.25874943</v>
      </c>
      <c r="X4" s="1">
        <v>3</v>
      </c>
      <c r="Y4" s="1" t="s">
        <v>15</v>
      </c>
      <c r="Z4" s="1">
        <v>0.21508411999999999</v>
      </c>
      <c r="AA4" s="1" t="s">
        <v>15</v>
      </c>
      <c r="AB4" s="1">
        <v>0.24098037</v>
      </c>
      <c r="AC4" s="1" t="s">
        <v>15</v>
      </c>
      <c r="AD4" s="1">
        <v>0.23278923000000001</v>
      </c>
      <c r="AE4" s="1" t="s">
        <v>15</v>
      </c>
      <c r="AF4" s="1">
        <v>0.24768686000000001</v>
      </c>
      <c r="AG4" s="1" t="s">
        <v>15</v>
      </c>
      <c r="AH4" s="1">
        <v>0.25737005000000002</v>
      </c>
      <c r="AI4" s="1" t="s">
        <v>15</v>
      </c>
      <c r="AJ4" s="1">
        <v>0.26168594000000001</v>
      </c>
      <c r="AK4" s="1" t="s">
        <v>15</v>
      </c>
      <c r="AL4" s="1">
        <v>0.25101881999999998</v>
      </c>
      <c r="AM4" s="1" t="s">
        <v>15</v>
      </c>
      <c r="AN4" s="1">
        <v>0.25810999000000001</v>
      </c>
      <c r="AO4" s="1" t="s">
        <v>15</v>
      </c>
      <c r="AP4" s="1">
        <v>0.27087911999999997</v>
      </c>
      <c r="AQ4" s="1" t="s">
        <v>15</v>
      </c>
      <c r="AR4" s="1">
        <v>0.26909222999999999</v>
      </c>
      <c r="AS4" s="1" t="s">
        <v>15</v>
      </c>
      <c r="AT4" s="1">
        <v>0.25874943</v>
      </c>
      <c r="AU4" s="8" t="s">
        <v>17</v>
      </c>
    </row>
    <row r="5" spans="1:47" x14ac:dyDescent="0.25">
      <c r="A5" s="1">
        <v>4</v>
      </c>
      <c r="B5" s="1">
        <v>0.36175856000000001</v>
      </c>
      <c r="C5" s="1">
        <v>0.23843276999999999</v>
      </c>
      <c r="D5" s="1">
        <v>0.36404841999999998</v>
      </c>
      <c r="E5" s="1">
        <v>0.35787966999999998</v>
      </c>
      <c r="F5" s="1">
        <v>0.37317394999999998</v>
      </c>
      <c r="G5" s="1">
        <v>0.40010353999999998</v>
      </c>
      <c r="H5" s="1">
        <v>0.40492394999999998</v>
      </c>
      <c r="I5" s="1">
        <v>0.39201473999999997</v>
      </c>
      <c r="J5" s="1">
        <v>0.36825347000000003</v>
      </c>
      <c r="K5" s="1">
        <v>0.33301285000000003</v>
      </c>
      <c r="L5" s="1">
        <v>0.28800534999999999</v>
      </c>
      <c r="X5" s="1">
        <v>4</v>
      </c>
      <c r="Y5" s="1" t="s">
        <v>15</v>
      </c>
      <c r="Z5" s="1">
        <v>0.36175856000000001</v>
      </c>
      <c r="AA5" s="1" t="s">
        <v>15</v>
      </c>
      <c r="AB5" s="1">
        <v>0.23843276999999999</v>
      </c>
      <c r="AC5" s="1" t="s">
        <v>15</v>
      </c>
      <c r="AD5" s="1">
        <v>0.36404841999999998</v>
      </c>
      <c r="AE5" s="1" t="s">
        <v>15</v>
      </c>
      <c r="AF5" s="1">
        <v>0.35787966999999998</v>
      </c>
      <c r="AG5" s="1" t="s">
        <v>15</v>
      </c>
      <c r="AH5" s="1">
        <v>0.37317394999999998</v>
      </c>
      <c r="AI5" s="1" t="s">
        <v>15</v>
      </c>
      <c r="AJ5" s="1">
        <v>0.40010353999999998</v>
      </c>
      <c r="AK5" s="1" t="s">
        <v>15</v>
      </c>
      <c r="AL5" s="1">
        <v>0.40492394999999998</v>
      </c>
      <c r="AM5" s="1" t="s">
        <v>15</v>
      </c>
      <c r="AN5" s="1">
        <v>0.39201473999999997</v>
      </c>
      <c r="AO5" s="1" t="s">
        <v>15</v>
      </c>
      <c r="AP5" s="1">
        <v>0.36825347000000003</v>
      </c>
      <c r="AQ5" s="1" t="s">
        <v>15</v>
      </c>
      <c r="AR5" s="1">
        <v>0.33301285000000003</v>
      </c>
      <c r="AS5" s="1" t="s">
        <v>15</v>
      </c>
      <c r="AT5" s="1">
        <v>0.28800534999999999</v>
      </c>
      <c r="AU5" s="8" t="s">
        <v>17</v>
      </c>
    </row>
    <row r="6" spans="1:47" x14ac:dyDescent="0.25">
      <c r="A6" s="1">
        <v>5</v>
      </c>
      <c r="B6" s="1">
        <v>0.39004353000000003</v>
      </c>
      <c r="C6" s="1">
        <v>0.17112791999999999</v>
      </c>
      <c r="D6" s="1">
        <v>0.43556312000000003</v>
      </c>
      <c r="E6" s="1">
        <v>0.48340398000000001</v>
      </c>
      <c r="F6" s="1">
        <v>0.50518112999999998</v>
      </c>
      <c r="G6" s="1">
        <v>0.49422180999999998</v>
      </c>
      <c r="H6" s="1">
        <v>0.47427014000000001</v>
      </c>
      <c r="I6" s="1">
        <v>0.43707975999999998</v>
      </c>
      <c r="J6" s="1">
        <v>0.38253524999999999</v>
      </c>
      <c r="K6" s="1">
        <v>0.32219463999999998</v>
      </c>
      <c r="L6" s="1">
        <v>0.25111382999999998</v>
      </c>
      <c r="X6" s="1">
        <v>5</v>
      </c>
      <c r="Y6" s="1" t="s">
        <v>15</v>
      </c>
      <c r="Z6" s="1">
        <v>0.39004353000000003</v>
      </c>
      <c r="AA6" s="1" t="s">
        <v>15</v>
      </c>
      <c r="AB6" s="1">
        <v>0.17112791999999999</v>
      </c>
      <c r="AC6" s="1" t="s">
        <v>15</v>
      </c>
      <c r="AD6" s="1">
        <v>0.43556312000000003</v>
      </c>
      <c r="AE6" s="1" t="s">
        <v>15</v>
      </c>
      <c r="AF6" s="1">
        <v>0.48340398000000001</v>
      </c>
      <c r="AG6" s="1" t="s">
        <v>15</v>
      </c>
      <c r="AH6" s="1">
        <v>0.50518112999999998</v>
      </c>
      <c r="AI6" s="1" t="s">
        <v>15</v>
      </c>
      <c r="AJ6" s="1">
        <v>0.49422180999999998</v>
      </c>
      <c r="AK6" s="1" t="s">
        <v>15</v>
      </c>
      <c r="AL6" s="1">
        <v>0.47427014000000001</v>
      </c>
      <c r="AM6" s="1" t="s">
        <v>15</v>
      </c>
      <c r="AN6" s="1">
        <v>0.43707975999999998</v>
      </c>
      <c r="AO6" s="1" t="s">
        <v>15</v>
      </c>
      <c r="AP6" s="1">
        <v>0.38253524999999999</v>
      </c>
      <c r="AQ6" s="1" t="s">
        <v>15</v>
      </c>
      <c r="AR6" s="1">
        <v>0.32219463999999998</v>
      </c>
      <c r="AS6" s="1" t="s">
        <v>15</v>
      </c>
      <c r="AT6" s="1">
        <v>0.25111382999999998</v>
      </c>
      <c r="AU6" s="8" t="s">
        <v>17</v>
      </c>
    </row>
    <row r="7" spans="1:47" x14ac:dyDescent="0.25">
      <c r="A7" s="1">
        <v>6</v>
      </c>
      <c r="B7" s="1">
        <v>0.38986378999999999</v>
      </c>
      <c r="C7" s="1">
        <v>-3.1678293000000003E-2</v>
      </c>
      <c r="D7" s="1">
        <v>0.42825290999999999</v>
      </c>
      <c r="E7" s="1">
        <v>0.46354571</v>
      </c>
      <c r="F7" s="1">
        <v>0.49264815000000001</v>
      </c>
      <c r="G7" s="1">
        <v>0.50057678999999999</v>
      </c>
      <c r="H7" s="1">
        <v>0.47949997</v>
      </c>
      <c r="I7" s="1">
        <v>0.43216138999999998</v>
      </c>
      <c r="J7" s="1">
        <v>0.36199545999999999</v>
      </c>
      <c r="K7" s="1">
        <v>0.27620890999999997</v>
      </c>
      <c r="L7" s="1">
        <v>0.16893116999999999</v>
      </c>
      <c r="X7" s="1">
        <v>6</v>
      </c>
      <c r="Y7" s="1" t="s">
        <v>15</v>
      </c>
      <c r="Z7" s="1">
        <v>0.38986378999999999</v>
      </c>
      <c r="AA7" s="1" t="s">
        <v>15</v>
      </c>
      <c r="AB7" s="1">
        <v>-3.1678293000000003E-2</v>
      </c>
      <c r="AC7" s="1" t="s">
        <v>15</v>
      </c>
      <c r="AD7" s="1">
        <v>0.42825290999999999</v>
      </c>
      <c r="AE7" s="1" t="s">
        <v>15</v>
      </c>
      <c r="AF7" s="1">
        <v>0.46354571</v>
      </c>
      <c r="AG7" s="1" t="s">
        <v>15</v>
      </c>
      <c r="AH7" s="1">
        <v>0.49264815000000001</v>
      </c>
      <c r="AI7" s="1" t="s">
        <v>15</v>
      </c>
      <c r="AJ7" s="1">
        <v>0.50057678999999999</v>
      </c>
      <c r="AK7" s="1" t="s">
        <v>15</v>
      </c>
      <c r="AL7" s="1">
        <v>0.47949997</v>
      </c>
      <c r="AM7" s="1" t="s">
        <v>15</v>
      </c>
      <c r="AN7" s="1">
        <v>0.43216138999999998</v>
      </c>
      <c r="AO7" s="1" t="s">
        <v>15</v>
      </c>
      <c r="AP7" s="1">
        <v>0.36199545999999999</v>
      </c>
      <c r="AQ7" s="1" t="s">
        <v>15</v>
      </c>
      <c r="AR7" s="1">
        <v>0.27620890999999997</v>
      </c>
      <c r="AS7" s="1" t="s">
        <v>15</v>
      </c>
      <c r="AT7" s="1">
        <v>0.16893116999999999</v>
      </c>
      <c r="AU7" s="8" t="s">
        <v>17</v>
      </c>
    </row>
    <row r="8" spans="1:47" x14ac:dyDescent="0.25">
      <c r="A8" s="1">
        <v>7</v>
      </c>
      <c r="B8" s="1">
        <v>0.27258229</v>
      </c>
      <c r="C8" s="1">
        <v>-0.29216719000000002</v>
      </c>
      <c r="D8" s="1">
        <v>0.34089401000000003</v>
      </c>
      <c r="E8" s="1">
        <v>0.39581423999999998</v>
      </c>
      <c r="F8" s="1">
        <v>0.43793690000000002</v>
      </c>
      <c r="G8" s="1">
        <v>0.45651831999999998</v>
      </c>
      <c r="H8" s="1">
        <v>0.45405474000000001</v>
      </c>
      <c r="I8" s="1">
        <v>0.40186480000000002</v>
      </c>
      <c r="J8" s="1">
        <v>0.31554514</v>
      </c>
      <c r="K8" s="1">
        <v>0.19043086000000001</v>
      </c>
      <c r="L8" s="1">
        <v>-7.2392321999999995E-2</v>
      </c>
      <c r="X8" s="1">
        <v>7</v>
      </c>
      <c r="Y8" s="1" t="s">
        <v>15</v>
      </c>
      <c r="Z8" s="1">
        <v>0.27258229</v>
      </c>
      <c r="AA8" s="1" t="s">
        <v>15</v>
      </c>
      <c r="AB8" s="1">
        <v>-0.29216719000000002</v>
      </c>
      <c r="AC8" s="1" t="s">
        <v>15</v>
      </c>
      <c r="AD8" s="1">
        <v>0.34089401000000003</v>
      </c>
      <c r="AE8" s="1" t="s">
        <v>15</v>
      </c>
      <c r="AF8" s="1">
        <v>0.39581423999999998</v>
      </c>
      <c r="AG8" s="1" t="s">
        <v>15</v>
      </c>
      <c r="AH8" s="1">
        <v>0.43793690000000002</v>
      </c>
      <c r="AI8" s="1" t="s">
        <v>15</v>
      </c>
      <c r="AJ8" s="1">
        <v>0.45651831999999998</v>
      </c>
      <c r="AK8" s="1" t="s">
        <v>15</v>
      </c>
      <c r="AL8" s="1">
        <v>0.45405474000000001</v>
      </c>
      <c r="AM8" s="1" t="s">
        <v>15</v>
      </c>
      <c r="AN8" s="1">
        <v>0.40186480000000002</v>
      </c>
      <c r="AO8" s="1" t="s">
        <v>15</v>
      </c>
      <c r="AP8" s="1">
        <v>0.31554514</v>
      </c>
      <c r="AQ8" s="1" t="s">
        <v>15</v>
      </c>
      <c r="AR8" s="1">
        <v>0.19043086000000001</v>
      </c>
      <c r="AS8" s="1" t="s">
        <v>15</v>
      </c>
      <c r="AT8" s="1">
        <v>-7.2392321999999995E-2</v>
      </c>
      <c r="AU8" s="8" t="s">
        <v>17</v>
      </c>
    </row>
    <row r="9" spans="1:47" x14ac:dyDescent="0.25">
      <c r="A9" s="1">
        <v>8</v>
      </c>
      <c r="B9" s="1">
        <v>0.13207564999999999</v>
      </c>
      <c r="C9" s="1">
        <v>-0.61297131000000005</v>
      </c>
      <c r="D9" s="1">
        <v>0.22729166000000001</v>
      </c>
      <c r="E9" s="1">
        <v>0.30488101000000001</v>
      </c>
      <c r="F9" s="1">
        <v>0.36125821000000002</v>
      </c>
      <c r="G9" s="1">
        <v>0.39834662999999998</v>
      </c>
      <c r="H9" s="1">
        <v>0.39890555</v>
      </c>
      <c r="I9" s="1">
        <v>0.34932165999999998</v>
      </c>
      <c r="J9" s="1">
        <v>0.23409300999999999</v>
      </c>
      <c r="K9" s="1">
        <v>-9.353742E-3</v>
      </c>
      <c r="L9" s="1">
        <v>-0.38682275999999999</v>
      </c>
      <c r="X9" s="1">
        <v>8</v>
      </c>
      <c r="Y9" s="1" t="s">
        <v>15</v>
      </c>
      <c r="Z9" s="1">
        <v>0.13207564999999999</v>
      </c>
      <c r="AA9" s="1" t="s">
        <v>15</v>
      </c>
      <c r="AB9" s="1">
        <v>-0.61297131000000005</v>
      </c>
      <c r="AC9" s="1" t="s">
        <v>15</v>
      </c>
      <c r="AD9" s="1">
        <v>0.22729166000000001</v>
      </c>
      <c r="AE9" s="1" t="s">
        <v>15</v>
      </c>
      <c r="AF9" s="1">
        <v>0.30488101000000001</v>
      </c>
      <c r="AG9" s="1" t="s">
        <v>15</v>
      </c>
      <c r="AH9" s="1">
        <v>0.36125821000000002</v>
      </c>
      <c r="AI9" s="1" t="s">
        <v>15</v>
      </c>
      <c r="AJ9" s="1">
        <v>0.39834662999999998</v>
      </c>
      <c r="AK9" s="1" t="s">
        <v>15</v>
      </c>
      <c r="AL9" s="1">
        <v>0.39890555</v>
      </c>
      <c r="AM9" s="1" t="s">
        <v>15</v>
      </c>
      <c r="AN9" s="1">
        <v>0.34932165999999998</v>
      </c>
      <c r="AO9" s="1" t="s">
        <v>15</v>
      </c>
      <c r="AP9" s="1">
        <v>0.23409300999999999</v>
      </c>
      <c r="AQ9" s="1" t="s">
        <v>15</v>
      </c>
      <c r="AR9" s="1">
        <v>-9.353742E-3</v>
      </c>
      <c r="AS9" s="1" t="s">
        <v>15</v>
      </c>
      <c r="AT9" s="1">
        <v>-0.38682275999999999</v>
      </c>
      <c r="AU9" s="8" t="s">
        <v>17</v>
      </c>
    </row>
    <row r="10" spans="1:47" x14ac:dyDescent="0.25">
      <c r="A10" s="1">
        <v>9</v>
      </c>
      <c r="B10" s="1">
        <v>-5.0403262999999997E-2</v>
      </c>
      <c r="C10" s="1">
        <v>-1.0553526</v>
      </c>
      <c r="D10" s="1">
        <v>8.3452180000000001E-2</v>
      </c>
      <c r="E10" s="1">
        <v>0.18847043999999999</v>
      </c>
      <c r="F10" s="1">
        <v>0.27057993000000002</v>
      </c>
      <c r="G10" s="1">
        <v>0.31558438999999999</v>
      </c>
      <c r="H10" s="1">
        <v>0.32225843999999998</v>
      </c>
      <c r="I10" s="1">
        <v>0.26834965</v>
      </c>
      <c r="J10" s="1">
        <v>6.0647081999999998E-2</v>
      </c>
      <c r="K10" s="1">
        <v>-0.398177</v>
      </c>
      <c r="L10" s="1">
        <v>-0.75365179999999998</v>
      </c>
      <c r="X10" s="1">
        <v>9</v>
      </c>
      <c r="Y10" s="1" t="s">
        <v>15</v>
      </c>
      <c r="Z10" s="1">
        <v>-5.0403262999999997E-2</v>
      </c>
      <c r="AA10" s="1" t="s">
        <v>15</v>
      </c>
      <c r="AB10" s="1">
        <v>-1.0553526</v>
      </c>
      <c r="AC10" s="1" t="s">
        <v>15</v>
      </c>
      <c r="AD10" s="1">
        <v>8.3452180000000001E-2</v>
      </c>
      <c r="AE10" s="1" t="s">
        <v>15</v>
      </c>
      <c r="AF10" s="1">
        <v>0.18847043999999999</v>
      </c>
      <c r="AG10" s="1" t="s">
        <v>15</v>
      </c>
      <c r="AH10" s="1">
        <v>0.27057993000000002</v>
      </c>
      <c r="AI10" s="1" t="s">
        <v>15</v>
      </c>
      <c r="AJ10" s="1">
        <v>0.31558438999999999</v>
      </c>
      <c r="AK10" s="1" t="s">
        <v>15</v>
      </c>
      <c r="AL10" s="1">
        <v>0.32225843999999998</v>
      </c>
      <c r="AM10" s="1" t="s">
        <v>15</v>
      </c>
      <c r="AN10" s="1">
        <v>0.26834965</v>
      </c>
      <c r="AO10" s="1" t="s">
        <v>15</v>
      </c>
      <c r="AP10" s="1">
        <v>6.0647081999999998E-2</v>
      </c>
      <c r="AQ10" s="1" t="s">
        <v>15</v>
      </c>
      <c r="AR10" s="1">
        <v>-0.398177</v>
      </c>
      <c r="AS10" s="1" t="s">
        <v>15</v>
      </c>
      <c r="AT10" s="1">
        <v>-0.75365179999999998</v>
      </c>
      <c r="AU10" s="8" t="s">
        <v>17</v>
      </c>
    </row>
    <row r="11" spans="1:47" x14ac:dyDescent="0.25">
      <c r="A11" s="1">
        <v>10</v>
      </c>
      <c r="B11" s="1">
        <v>-0.28060010000000002</v>
      </c>
      <c r="C11" s="1">
        <v>-1.6726190999999999</v>
      </c>
      <c r="D11" s="1">
        <v>-9.5619455000000006E-2</v>
      </c>
      <c r="E11" s="1">
        <v>5.0977296999999998E-2</v>
      </c>
      <c r="F11" s="1">
        <v>0.15442410000000001</v>
      </c>
      <c r="G11" s="1">
        <v>0.21321883999999999</v>
      </c>
      <c r="H11" s="1">
        <v>0.22149869999999999</v>
      </c>
      <c r="I11" s="1">
        <v>0.10799917000000001</v>
      </c>
      <c r="J11" s="1">
        <v>-0.21523453000000001</v>
      </c>
      <c r="K11" s="1">
        <v>-0.82775544999999995</v>
      </c>
      <c r="L11" s="1">
        <v>-1.2625989</v>
      </c>
      <c r="X11" s="1">
        <v>10</v>
      </c>
      <c r="Y11" s="1" t="s">
        <v>15</v>
      </c>
      <c r="Z11" s="1">
        <v>-0.28060010000000002</v>
      </c>
      <c r="AA11" s="1" t="s">
        <v>15</v>
      </c>
      <c r="AB11" s="1">
        <v>-1.6726190999999999</v>
      </c>
      <c r="AC11" s="1" t="s">
        <v>15</v>
      </c>
      <c r="AD11" s="1">
        <v>-9.5619455000000006E-2</v>
      </c>
      <c r="AE11" s="1" t="s">
        <v>15</v>
      </c>
      <c r="AF11" s="1">
        <v>5.0977296999999998E-2</v>
      </c>
      <c r="AG11" s="1" t="s">
        <v>15</v>
      </c>
      <c r="AH11" s="1">
        <v>0.15442410000000001</v>
      </c>
      <c r="AI11" s="1" t="s">
        <v>15</v>
      </c>
      <c r="AJ11" s="1">
        <v>0.21321883999999999</v>
      </c>
      <c r="AK11" s="1" t="s">
        <v>15</v>
      </c>
      <c r="AL11" s="1">
        <v>0.22149869999999999</v>
      </c>
      <c r="AM11" s="1" t="s">
        <v>15</v>
      </c>
      <c r="AN11" s="1">
        <v>0.10799917000000001</v>
      </c>
      <c r="AO11" s="1" t="s">
        <v>15</v>
      </c>
      <c r="AP11" s="1">
        <v>-0.21523453000000001</v>
      </c>
      <c r="AQ11" s="1" t="s">
        <v>15</v>
      </c>
      <c r="AR11" s="1">
        <v>-0.82775544999999995</v>
      </c>
      <c r="AS11" s="1" t="s">
        <v>15</v>
      </c>
      <c r="AT11" s="1">
        <v>-1.2625989</v>
      </c>
      <c r="AU11" s="8" t="s">
        <v>17</v>
      </c>
    </row>
    <row r="12" spans="1:47" x14ac:dyDescent="0.25">
      <c r="A12" s="1">
        <v>11</v>
      </c>
      <c r="B12" s="1">
        <v>-0.562415</v>
      </c>
      <c r="C12" s="1">
        <v>-2.4908876000000002</v>
      </c>
      <c r="D12" s="1">
        <v>-0.31454106999999998</v>
      </c>
      <c r="E12" s="1">
        <v>-0.11914048000000001</v>
      </c>
      <c r="F12" s="1">
        <v>1.3258717999999999E-2</v>
      </c>
      <c r="G12" s="1">
        <v>8.4119938000000005E-2</v>
      </c>
      <c r="H12" s="1">
        <v>6.0383797000000003E-2</v>
      </c>
      <c r="I12" s="1">
        <v>-0.12073647</v>
      </c>
      <c r="J12" s="1">
        <v>-0.63702035000000001</v>
      </c>
      <c r="K12" s="1">
        <v>-1.3389553000000001</v>
      </c>
      <c r="L12" s="1">
        <v>-1.9033395</v>
      </c>
      <c r="X12" s="1">
        <v>11</v>
      </c>
      <c r="Y12" s="1" t="s">
        <v>15</v>
      </c>
      <c r="Z12" s="1">
        <v>-0.562415</v>
      </c>
      <c r="AA12" s="1" t="s">
        <v>15</v>
      </c>
      <c r="AB12" s="1">
        <v>-2.4908876000000002</v>
      </c>
      <c r="AC12" s="1" t="s">
        <v>15</v>
      </c>
      <c r="AD12" s="1">
        <v>-0.31454106999999998</v>
      </c>
      <c r="AE12" s="1" t="s">
        <v>15</v>
      </c>
      <c r="AF12" s="1">
        <v>-0.11914048000000001</v>
      </c>
      <c r="AG12" s="1" t="s">
        <v>15</v>
      </c>
      <c r="AH12" s="1">
        <v>1.3258717999999999E-2</v>
      </c>
      <c r="AI12" s="1" t="s">
        <v>15</v>
      </c>
      <c r="AJ12" s="1">
        <v>8.4119938000000005E-2</v>
      </c>
      <c r="AK12" s="1" t="s">
        <v>15</v>
      </c>
      <c r="AL12" s="1">
        <v>6.0383797000000003E-2</v>
      </c>
      <c r="AM12" s="1" t="s">
        <v>15</v>
      </c>
      <c r="AN12" s="1">
        <v>-0.12073647</v>
      </c>
      <c r="AO12" s="1" t="s">
        <v>15</v>
      </c>
      <c r="AP12" s="1">
        <v>-0.63702035000000001</v>
      </c>
      <c r="AQ12" s="1" t="s">
        <v>15</v>
      </c>
      <c r="AR12" s="1">
        <v>-1.3389553000000001</v>
      </c>
      <c r="AS12" s="1" t="s">
        <v>15</v>
      </c>
      <c r="AT12" s="1">
        <v>-1.9033395</v>
      </c>
      <c r="AU12" s="8" t="s">
        <v>17</v>
      </c>
    </row>
    <row r="13" spans="1:47" x14ac:dyDescent="0.25">
      <c r="A13" s="1">
        <v>12</v>
      </c>
      <c r="B13" s="1">
        <v>-0.90054487999999999</v>
      </c>
      <c r="C13" s="1">
        <v>-3.4889747999999998</v>
      </c>
      <c r="D13" s="1">
        <v>-0.57769590999999998</v>
      </c>
      <c r="E13" s="1">
        <v>-0.32601651999999998</v>
      </c>
      <c r="F13" s="1">
        <v>-0.16197236000000001</v>
      </c>
      <c r="G13" s="1">
        <v>-8.9737191999999993E-2</v>
      </c>
      <c r="H13" s="1">
        <v>-0.16189639</v>
      </c>
      <c r="I13" s="1">
        <v>-0.44384383999999999</v>
      </c>
      <c r="J13" s="1">
        <v>-1.2571813999999999</v>
      </c>
      <c r="K13" s="1">
        <v>-2.0020063000000001</v>
      </c>
      <c r="L13" s="1">
        <v>-2.6893501</v>
      </c>
      <c r="X13" s="1">
        <v>12</v>
      </c>
      <c r="Y13" s="1" t="s">
        <v>15</v>
      </c>
      <c r="Z13" s="1">
        <v>-0.90054487999999999</v>
      </c>
      <c r="AA13" s="1" t="s">
        <v>15</v>
      </c>
      <c r="AB13" s="1">
        <v>-3.4889747999999998</v>
      </c>
      <c r="AC13" s="1" t="s">
        <v>15</v>
      </c>
      <c r="AD13" s="1">
        <v>-0.57769590999999998</v>
      </c>
      <c r="AE13" s="1" t="s">
        <v>15</v>
      </c>
      <c r="AF13" s="1">
        <v>-0.32601651999999998</v>
      </c>
      <c r="AG13" s="1" t="s">
        <v>15</v>
      </c>
      <c r="AH13" s="1">
        <v>-0.16197236000000001</v>
      </c>
      <c r="AI13" s="1" t="s">
        <v>15</v>
      </c>
      <c r="AJ13" s="1">
        <v>-8.9737191999999993E-2</v>
      </c>
      <c r="AK13" s="1" t="s">
        <v>15</v>
      </c>
      <c r="AL13" s="1">
        <v>-0.16189639</v>
      </c>
      <c r="AM13" s="1" t="s">
        <v>15</v>
      </c>
      <c r="AN13" s="1">
        <v>-0.44384383999999999</v>
      </c>
      <c r="AO13" s="1" t="s">
        <v>15</v>
      </c>
      <c r="AP13" s="1">
        <v>-1.2571813999999999</v>
      </c>
      <c r="AQ13" s="1" t="s">
        <v>15</v>
      </c>
      <c r="AR13" s="1">
        <v>-2.0020063000000001</v>
      </c>
      <c r="AS13" s="1" t="s">
        <v>15</v>
      </c>
      <c r="AT13" s="1">
        <v>-2.6893501</v>
      </c>
      <c r="AU13" s="8" t="s">
        <v>17</v>
      </c>
    </row>
    <row r="14" spans="1:47" x14ac:dyDescent="0.25">
      <c r="AU14" s="8"/>
    </row>
  </sheetData>
  <hyperlinks>
    <hyperlink ref="AU1" r:id="rId1" xr:uid="{3D97899E-7F3D-4B34-A40B-4DB54DB542F7}"/>
    <hyperlink ref="AU2" r:id="rId2" xr:uid="{D0114B91-EA66-4D53-A430-E7E7E0AE238F}"/>
    <hyperlink ref="AU3" r:id="rId3" xr:uid="{8E41B0BC-DC48-43A8-8808-E0A60A656D32}"/>
    <hyperlink ref="AU5" r:id="rId4" xr:uid="{6062C270-AF34-48A3-A86C-A5FC2EB4E536}"/>
    <hyperlink ref="AU7" r:id="rId5" xr:uid="{AA20DD0D-199A-4DA3-92F7-619BF9D796D7}"/>
    <hyperlink ref="AU9" r:id="rId6" xr:uid="{A27856C1-69BA-4179-BCE8-5351C7D41B6E}"/>
    <hyperlink ref="AU11" r:id="rId7" xr:uid="{005D5301-C614-4D10-B55C-BF0F5030071B}"/>
    <hyperlink ref="AU13" r:id="rId8" xr:uid="{A2C3E32B-F90D-46C7-87AF-A42EFEA36F34}"/>
    <hyperlink ref="AU4" r:id="rId9" xr:uid="{53FA3B74-7FEC-48BC-B191-C32B1528374B}"/>
    <hyperlink ref="AU6" r:id="rId10" xr:uid="{654E124A-3F35-4F3C-B5D4-1EA4F169309A}"/>
    <hyperlink ref="AU8" r:id="rId11" xr:uid="{B8A39B93-9355-42C5-962B-E9465D030FCC}"/>
    <hyperlink ref="AU10" r:id="rId12" xr:uid="{CB7B2259-CB94-41C2-8216-D45C8EDD1E4B}"/>
    <hyperlink ref="AU12" r:id="rId13" xr:uid="{F0D1EF94-821A-4A84-9A29-E8E5075FB853}"/>
  </hyperlinks>
  <pageMargins left="0.7" right="0.7" top="0.75" bottom="0.75" header="0.3" footer="0.3"/>
  <drawing r:id="rId14"/>
  <tableParts count="1"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175D-A9B0-468E-A80D-26D86E821F78}">
  <dimension ref="A1:AS13"/>
  <sheetViews>
    <sheetView topLeftCell="L1" workbookViewId="0">
      <selection activeCell="AC32" sqref="AC32"/>
    </sheetView>
  </sheetViews>
  <sheetFormatPr defaultRowHeight="15" x14ac:dyDescent="0.25"/>
  <cols>
    <col min="1" max="2" width="11.140625" bestFit="1" customWidth="1"/>
    <col min="3" max="9" width="12.140625" bestFit="1" customWidth="1"/>
    <col min="10" max="11" width="11.140625" bestFit="1" customWidth="1"/>
  </cols>
  <sheetData>
    <row r="1" spans="1:4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W1" t="s">
        <v>16</v>
      </c>
      <c r="X1" t="s">
        <v>15</v>
      </c>
      <c r="Y1" t="s">
        <v>0</v>
      </c>
      <c r="Z1" t="s">
        <v>15</v>
      </c>
      <c r="AA1" t="s">
        <v>1</v>
      </c>
      <c r="AB1" t="s">
        <v>15</v>
      </c>
      <c r="AC1" t="s">
        <v>2</v>
      </c>
      <c r="AD1" t="s">
        <v>15</v>
      </c>
      <c r="AE1" t="s">
        <v>3</v>
      </c>
      <c r="AF1" t="s">
        <v>15</v>
      </c>
      <c r="AG1" t="s">
        <v>4</v>
      </c>
      <c r="AH1" t="s">
        <v>15</v>
      </c>
      <c r="AI1" t="s">
        <v>5</v>
      </c>
      <c r="AJ1" t="s">
        <v>15</v>
      </c>
      <c r="AK1" t="s">
        <v>6</v>
      </c>
      <c r="AL1" t="s">
        <v>15</v>
      </c>
      <c r="AM1" t="s">
        <v>7</v>
      </c>
      <c r="AN1" t="s">
        <v>15</v>
      </c>
      <c r="AO1" t="s">
        <v>8</v>
      </c>
      <c r="AP1" t="s">
        <v>15</v>
      </c>
      <c r="AQ1" t="s">
        <v>9</v>
      </c>
      <c r="AR1" t="s">
        <v>15</v>
      </c>
      <c r="AS1" t="s">
        <v>10</v>
      </c>
    </row>
    <row r="2" spans="1:45" x14ac:dyDescent="0.25">
      <c r="A2">
        <v>1</v>
      </c>
      <c r="B2" s="1">
        <v>4.7867112000000003E-2</v>
      </c>
      <c r="C2" s="1">
        <v>5.2343096999999998E-2</v>
      </c>
      <c r="D2" s="1">
        <v>5.6396723000000003E-2</v>
      </c>
      <c r="E2" s="1">
        <v>6.0021479000000003E-2</v>
      </c>
      <c r="F2" s="1">
        <v>6.3213519999999995E-2</v>
      </c>
      <c r="G2" s="1">
        <v>6.5972045000000007E-2</v>
      </c>
      <c r="H2" s="1">
        <v>6.8298861000000002E-2</v>
      </c>
      <c r="I2" s="1">
        <v>7.0200003999999996E-2</v>
      </c>
      <c r="J2" s="1">
        <v>7.1685411000000004E-2</v>
      </c>
      <c r="K2" s="1">
        <v>7.2770074000000004E-2</v>
      </c>
      <c r="L2" s="1">
        <v>7.3476046000000003E-2</v>
      </c>
      <c r="W2">
        <v>1</v>
      </c>
      <c r="X2" t="s">
        <v>15</v>
      </c>
      <c r="Y2">
        <v>4.7867112000000003E-2</v>
      </c>
      <c r="Z2" t="s">
        <v>15</v>
      </c>
      <c r="AA2">
        <v>5.2343096999999998E-2</v>
      </c>
      <c r="AB2" t="s">
        <v>15</v>
      </c>
      <c r="AC2">
        <v>5.6396723000000003E-2</v>
      </c>
      <c r="AD2" t="s">
        <v>15</v>
      </c>
      <c r="AE2">
        <v>6.0021479000000003E-2</v>
      </c>
      <c r="AF2" t="s">
        <v>15</v>
      </c>
      <c r="AG2">
        <v>6.3213519999999995E-2</v>
      </c>
      <c r="AH2" t="s">
        <v>15</v>
      </c>
      <c r="AI2">
        <v>6.5972045000000007E-2</v>
      </c>
      <c r="AJ2" t="s">
        <v>15</v>
      </c>
      <c r="AK2">
        <v>6.8298861000000002E-2</v>
      </c>
      <c r="AL2" t="s">
        <v>15</v>
      </c>
      <c r="AM2">
        <v>7.0200003999999996E-2</v>
      </c>
      <c r="AN2" t="s">
        <v>15</v>
      </c>
      <c r="AO2">
        <v>7.1685411000000004E-2</v>
      </c>
      <c r="AP2" t="s">
        <v>15</v>
      </c>
      <c r="AQ2">
        <v>7.2770074000000004E-2</v>
      </c>
      <c r="AR2" t="s">
        <v>15</v>
      </c>
      <c r="AS2">
        <v>7.3476046000000003E-2</v>
      </c>
    </row>
    <row r="3" spans="1:45" x14ac:dyDescent="0.25">
      <c r="A3">
        <v>2</v>
      </c>
      <c r="B3" s="1">
        <v>8.4220334999999993E-2</v>
      </c>
      <c r="C3" s="1">
        <v>9.5248282000000004E-2</v>
      </c>
      <c r="D3" s="1">
        <v>0.10530385</v>
      </c>
      <c r="E3" s="1">
        <v>0.11447207</v>
      </c>
      <c r="F3" s="1">
        <v>0.12288491</v>
      </c>
      <c r="G3" s="1">
        <v>0.13074394</v>
      </c>
      <c r="H3" s="1">
        <v>0.13835196</v>
      </c>
      <c r="I3" s="1">
        <v>0.14616577</v>
      </c>
      <c r="J3" s="1">
        <v>0.15487703999999999</v>
      </c>
      <c r="K3" s="1">
        <v>0.16553234</v>
      </c>
      <c r="L3" s="1">
        <v>0.17966650000000001</v>
      </c>
      <c r="W3">
        <v>2</v>
      </c>
      <c r="X3" t="s">
        <v>15</v>
      </c>
      <c r="Y3">
        <v>8.4220334999999993E-2</v>
      </c>
      <c r="Z3" t="s">
        <v>15</v>
      </c>
      <c r="AA3">
        <v>9.5248282000000004E-2</v>
      </c>
      <c r="AB3" t="s">
        <v>15</v>
      </c>
      <c r="AC3">
        <v>0.10530385</v>
      </c>
      <c r="AD3" t="s">
        <v>15</v>
      </c>
      <c r="AE3">
        <v>0.11447207</v>
      </c>
      <c r="AF3" t="s">
        <v>15</v>
      </c>
      <c r="AG3">
        <v>0.12288491</v>
      </c>
      <c r="AH3" t="s">
        <v>15</v>
      </c>
      <c r="AI3">
        <v>0.13074394</v>
      </c>
      <c r="AJ3" t="s">
        <v>15</v>
      </c>
      <c r="AK3">
        <v>0.13835196</v>
      </c>
      <c r="AL3" t="s">
        <v>15</v>
      </c>
      <c r="AM3">
        <v>0.14616577</v>
      </c>
      <c r="AN3" t="s">
        <v>15</v>
      </c>
      <c r="AO3">
        <v>0.15487703999999999</v>
      </c>
      <c r="AP3" t="s">
        <v>15</v>
      </c>
      <c r="AQ3">
        <v>0.16553234</v>
      </c>
      <c r="AR3" t="s">
        <v>15</v>
      </c>
      <c r="AS3">
        <v>0.17966650000000001</v>
      </c>
    </row>
    <row r="4" spans="1:45" x14ac:dyDescent="0.25">
      <c r="A4">
        <v>3</v>
      </c>
      <c r="B4" s="1">
        <v>0.1190349</v>
      </c>
      <c r="C4" s="1">
        <v>0.15104042000000001</v>
      </c>
      <c r="D4" s="1">
        <v>0.18312892</v>
      </c>
      <c r="E4" s="1">
        <v>0.21682981000000001</v>
      </c>
      <c r="F4" s="1">
        <v>0.25458142</v>
      </c>
      <c r="G4" s="1">
        <v>0.30029103000000001</v>
      </c>
      <c r="H4" s="1">
        <v>0.39314437000000002</v>
      </c>
      <c r="I4" s="1">
        <v>0.46142903000000002</v>
      </c>
      <c r="J4" s="1">
        <v>0.46306547999999997</v>
      </c>
      <c r="K4" s="1">
        <v>0.46057915999999999</v>
      </c>
      <c r="L4" s="1">
        <v>0.44651331999999999</v>
      </c>
      <c r="W4">
        <v>3</v>
      </c>
      <c r="X4" t="s">
        <v>15</v>
      </c>
      <c r="Y4">
        <v>0.1190349</v>
      </c>
      <c r="Z4" t="s">
        <v>15</v>
      </c>
      <c r="AA4">
        <v>0.15104042000000001</v>
      </c>
      <c r="AB4" t="s">
        <v>15</v>
      </c>
      <c r="AC4">
        <v>0.18312892</v>
      </c>
      <c r="AD4" t="s">
        <v>15</v>
      </c>
      <c r="AE4">
        <v>0.21682981000000001</v>
      </c>
      <c r="AF4" t="s">
        <v>15</v>
      </c>
      <c r="AG4">
        <v>0.25458142</v>
      </c>
      <c r="AH4" t="s">
        <v>15</v>
      </c>
      <c r="AI4">
        <v>0.30029103000000001</v>
      </c>
      <c r="AJ4" t="s">
        <v>15</v>
      </c>
      <c r="AK4">
        <v>0.39314437000000002</v>
      </c>
      <c r="AL4" t="s">
        <v>15</v>
      </c>
      <c r="AM4">
        <v>0.46142903000000002</v>
      </c>
      <c r="AN4" t="s">
        <v>15</v>
      </c>
      <c r="AO4">
        <v>0.46306547999999997</v>
      </c>
      <c r="AP4" t="s">
        <v>15</v>
      </c>
      <c r="AQ4">
        <v>0.46057915999999999</v>
      </c>
      <c r="AR4" t="s">
        <v>15</v>
      </c>
      <c r="AS4">
        <v>0.44651331999999999</v>
      </c>
    </row>
    <row r="5" spans="1:45" x14ac:dyDescent="0.25">
      <c r="A5">
        <v>4</v>
      </c>
      <c r="B5" s="1">
        <v>0.22231119999999999</v>
      </c>
      <c r="C5" s="1">
        <v>0.32370880000000002</v>
      </c>
      <c r="D5" s="1">
        <v>0.40948670999999998</v>
      </c>
      <c r="E5" s="1">
        <v>0.47154879999999999</v>
      </c>
      <c r="F5" s="1">
        <v>0.49679905000000002</v>
      </c>
      <c r="G5" s="1">
        <v>0.51877611999999995</v>
      </c>
      <c r="H5" s="1">
        <v>0.53507346</v>
      </c>
      <c r="I5" s="1">
        <v>0.53983694000000004</v>
      </c>
      <c r="J5" s="1">
        <v>0.52306311999999999</v>
      </c>
      <c r="K5" s="1">
        <v>0.48169037999999997</v>
      </c>
      <c r="L5" s="1">
        <v>0.41355476000000002</v>
      </c>
      <c r="W5">
        <v>4</v>
      </c>
      <c r="X5" t="s">
        <v>15</v>
      </c>
      <c r="Y5">
        <v>0.22231119999999999</v>
      </c>
      <c r="Z5" t="s">
        <v>15</v>
      </c>
      <c r="AA5">
        <v>0.32370880000000002</v>
      </c>
      <c r="AB5" t="s">
        <v>15</v>
      </c>
      <c r="AC5">
        <v>0.40948670999999998</v>
      </c>
      <c r="AD5" t="s">
        <v>15</v>
      </c>
      <c r="AE5">
        <v>0.47154879999999999</v>
      </c>
      <c r="AF5" t="s">
        <v>15</v>
      </c>
      <c r="AG5">
        <v>0.49679905000000002</v>
      </c>
      <c r="AH5" t="s">
        <v>15</v>
      </c>
      <c r="AI5">
        <v>0.51877611999999995</v>
      </c>
      <c r="AJ5" t="s">
        <v>15</v>
      </c>
      <c r="AK5">
        <v>0.53507346</v>
      </c>
      <c r="AL5" t="s">
        <v>15</v>
      </c>
      <c r="AM5">
        <v>0.53983694000000004</v>
      </c>
      <c r="AN5" t="s">
        <v>15</v>
      </c>
      <c r="AO5">
        <v>0.52306311999999999</v>
      </c>
      <c r="AP5" t="s">
        <v>15</v>
      </c>
      <c r="AQ5">
        <v>0.48169037999999997</v>
      </c>
      <c r="AR5" t="s">
        <v>15</v>
      </c>
      <c r="AS5">
        <v>0.41355476000000002</v>
      </c>
    </row>
    <row r="6" spans="1:45" x14ac:dyDescent="0.25">
      <c r="A6">
        <v>5</v>
      </c>
      <c r="B6" s="1">
        <v>0.24083224</v>
      </c>
      <c r="C6" s="1">
        <v>0.29033186999999999</v>
      </c>
      <c r="D6" s="1">
        <v>0.33555048999999998</v>
      </c>
      <c r="E6" s="1">
        <v>0.37934241000000002</v>
      </c>
      <c r="F6" s="1">
        <v>0.42197022000000001</v>
      </c>
      <c r="G6" s="1">
        <v>0.45782181999999999</v>
      </c>
      <c r="H6" s="1">
        <v>0.48205733000000001</v>
      </c>
      <c r="I6" s="1">
        <v>0.48623823999999999</v>
      </c>
      <c r="J6" s="1">
        <v>0.45878676000000002</v>
      </c>
      <c r="K6" s="1">
        <v>0.38492975000000001</v>
      </c>
      <c r="L6" s="1">
        <v>0.25191333999999999</v>
      </c>
      <c r="W6">
        <v>5</v>
      </c>
      <c r="X6" t="s">
        <v>15</v>
      </c>
      <c r="Y6">
        <v>0.24083224</v>
      </c>
      <c r="Z6" t="s">
        <v>15</v>
      </c>
      <c r="AA6">
        <v>0.29033186999999999</v>
      </c>
      <c r="AB6" t="s">
        <v>15</v>
      </c>
      <c r="AC6">
        <v>0.33555048999999998</v>
      </c>
      <c r="AD6" t="s">
        <v>15</v>
      </c>
      <c r="AE6">
        <v>0.37934241000000002</v>
      </c>
      <c r="AF6" t="s">
        <v>15</v>
      </c>
      <c r="AG6">
        <v>0.42197022000000001</v>
      </c>
      <c r="AH6" t="s">
        <v>15</v>
      </c>
      <c r="AI6">
        <v>0.45782181999999999</v>
      </c>
      <c r="AJ6" t="s">
        <v>15</v>
      </c>
      <c r="AK6">
        <v>0.48205733000000001</v>
      </c>
      <c r="AL6" t="s">
        <v>15</v>
      </c>
      <c r="AM6">
        <v>0.48623823999999999</v>
      </c>
      <c r="AN6" t="s">
        <v>15</v>
      </c>
      <c r="AO6">
        <v>0.45878676000000002</v>
      </c>
      <c r="AP6" t="s">
        <v>15</v>
      </c>
      <c r="AQ6">
        <v>0.38492975000000001</v>
      </c>
      <c r="AR6" t="s">
        <v>15</v>
      </c>
      <c r="AS6">
        <v>0.25191333999999999</v>
      </c>
    </row>
    <row r="7" spans="1:45" x14ac:dyDescent="0.25">
      <c r="A7">
        <v>6</v>
      </c>
      <c r="B7" s="1">
        <v>4.6770987E-3</v>
      </c>
      <c r="C7" s="1">
        <v>9.1074362000000006E-2</v>
      </c>
      <c r="D7" s="1">
        <v>0.17799625999999999</v>
      </c>
      <c r="E7" s="1">
        <v>0.26027002999999999</v>
      </c>
      <c r="F7" s="1">
        <v>0.32766100999999997</v>
      </c>
      <c r="G7" s="1">
        <v>0.37699041</v>
      </c>
      <c r="H7" s="1">
        <v>0.40093431000000002</v>
      </c>
      <c r="I7" s="1">
        <v>0.38955965999999997</v>
      </c>
      <c r="J7" s="1">
        <v>0.31411526000000001</v>
      </c>
      <c r="K7" s="1">
        <v>0.14940995000000001</v>
      </c>
      <c r="L7" s="1">
        <v>-0.10942773</v>
      </c>
      <c r="W7">
        <v>6</v>
      </c>
      <c r="X7" t="s">
        <v>15</v>
      </c>
      <c r="Y7">
        <v>4.6770987E-3</v>
      </c>
      <c r="Z7" t="s">
        <v>15</v>
      </c>
      <c r="AA7">
        <v>9.1074362000000006E-2</v>
      </c>
      <c r="AB7" t="s">
        <v>15</v>
      </c>
      <c r="AC7">
        <v>0.17799625999999999</v>
      </c>
      <c r="AD7" t="s">
        <v>15</v>
      </c>
      <c r="AE7">
        <v>0.26027002999999999</v>
      </c>
      <c r="AF7" t="s">
        <v>15</v>
      </c>
      <c r="AG7">
        <v>0.32766100999999997</v>
      </c>
      <c r="AH7" t="s">
        <v>15</v>
      </c>
      <c r="AI7">
        <v>0.37699041</v>
      </c>
      <c r="AJ7" t="s">
        <v>15</v>
      </c>
      <c r="AK7">
        <v>0.40093431000000002</v>
      </c>
      <c r="AL7" t="s">
        <v>15</v>
      </c>
      <c r="AM7">
        <v>0.38955965999999997</v>
      </c>
      <c r="AN7" t="s">
        <v>15</v>
      </c>
      <c r="AO7">
        <v>0.31411526000000001</v>
      </c>
      <c r="AP7" t="s">
        <v>15</v>
      </c>
      <c r="AQ7">
        <v>0.14940995000000001</v>
      </c>
      <c r="AR7" t="s">
        <v>15</v>
      </c>
      <c r="AS7">
        <v>-0.10942773</v>
      </c>
    </row>
    <row r="8" spans="1:45" x14ac:dyDescent="0.25">
      <c r="A8">
        <v>7</v>
      </c>
      <c r="B8" s="1">
        <v>-0.32951008999999998</v>
      </c>
      <c r="C8" s="1">
        <v>-0.17556811999999999</v>
      </c>
      <c r="D8" s="1">
        <v>-2.8097585000000001E-2</v>
      </c>
      <c r="E8" s="1">
        <v>9.7448497999999995E-2</v>
      </c>
      <c r="F8" s="1">
        <v>0.19581530999999999</v>
      </c>
      <c r="G8" s="1">
        <v>0.25725046000000001</v>
      </c>
      <c r="H8" s="1">
        <v>0.25892007</v>
      </c>
      <c r="I8" s="1">
        <v>0.18921447</v>
      </c>
      <c r="J8" s="1">
        <v>3.2476135000000003E-2</v>
      </c>
      <c r="K8" s="1">
        <v>-0.24561848</v>
      </c>
      <c r="L8" s="1">
        <v>-0.66957122000000002</v>
      </c>
      <c r="W8">
        <v>7</v>
      </c>
      <c r="X8" t="s">
        <v>15</v>
      </c>
      <c r="Y8">
        <v>-0.32951008999999998</v>
      </c>
      <c r="Z8" t="s">
        <v>15</v>
      </c>
      <c r="AA8">
        <v>-0.17556811999999999</v>
      </c>
      <c r="AB8" t="s">
        <v>15</v>
      </c>
      <c r="AC8">
        <v>-2.8097585000000001E-2</v>
      </c>
      <c r="AD8" t="s">
        <v>15</v>
      </c>
      <c r="AE8">
        <v>9.7448497999999995E-2</v>
      </c>
      <c r="AF8" t="s">
        <v>15</v>
      </c>
      <c r="AG8">
        <v>0.19581530999999999</v>
      </c>
      <c r="AH8" t="s">
        <v>15</v>
      </c>
      <c r="AI8">
        <v>0.25725046000000001</v>
      </c>
      <c r="AJ8" t="s">
        <v>15</v>
      </c>
      <c r="AK8">
        <v>0.25892007</v>
      </c>
      <c r="AL8" t="s">
        <v>15</v>
      </c>
      <c r="AM8">
        <v>0.18921447</v>
      </c>
      <c r="AN8" t="s">
        <v>15</v>
      </c>
      <c r="AO8">
        <v>3.2476135000000003E-2</v>
      </c>
      <c r="AP8" t="s">
        <v>15</v>
      </c>
      <c r="AQ8">
        <v>-0.24561848</v>
      </c>
      <c r="AR8" t="s">
        <v>15</v>
      </c>
      <c r="AS8">
        <v>-0.66957122000000002</v>
      </c>
    </row>
    <row r="9" spans="1:45" x14ac:dyDescent="0.25">
      <c r="A9">
        <v>8</v>
      </c>
      <c r="B9" s="1">
        <v>-0.76940315999999997</v>
      </c>
      <c r="C9" s="1">
        <v>-0.51965994000000004</v>
      </c>
      <c r="D9" s="1">
        <v>-0.2964966</v>
      </c>
      <c r="E9" s="1">
        <v>-0.11249438</v>
      </c>
      <c r="F9" s="1">
        <v>1.4688089E-2</v>
      </c>
      <c r="G9" s="1">
        <v>5.9255416999999998E-2</v>
      </c>
      <c r="H9" s="1">
        <v>1.7286732999999999E-2</v>
      </c>
      <c r="I9" s="1">
        <v>-0.12979493</v>
      </c>
      <c r="J9" s="1">
        <v>-0.39748846999999998</v>
      </c>
      <c r="K9" s="1">
        <v>-0.848827</v>
      </c>
      <c r="L9" s="1">
        <v>-1.3743806999999999</v>
      </c>
      <c r="W9">
        <v>8</v>
      </c>
      <c r="X9" t="s">
        <v>15</v>
      </c>
      <c r="Y9">
        <v>-0.76940315999999997</v>
      </c>
      <c r="Z9" t="s">
        <v>15</v>
      </c>
      <c r="AA9">
        <v>-0.51965994000000004</v>
      </c>
      <c r="AB9" t="s">
        <v>15</v>
      </c>
      <c r="AC9">
        <v>-0.2964966</v>
      </c>
      <c r="AD9" t="s">
        <v>15</v>
      </c>
      <c r="AE9">
        <v>-0.11249438</v>
      </c>
      <c r="AF9" t="s">
        <v>15</v>
      </c>
      <c r="AG9">
        <v>1.4688089E-2</v>
      </c>
      <c r="AH9" t="s">
        <v>15</v>
      </c>
      <c r="AI9">
        <v>5.9255416999999998E-2</v>
      </c>
      <c r="AJ9" t="s">
        <v>15</v>
      </c>
      <c r="AK9">
        <v>1.7286732999999999E-2</v>
      </c>
      <c r="AL9" t="s">
        <v>15</v>
      </c>
      <c r="AM9">
        <v>-0.12979493</v>
      </c>
      <c r="AN9" t="s">
        <v>15</v>
      </c>
      <c r="AO9">
        <v>-0.39748846999999998</v>
      </c>
      <c r="AP9" t="s">
        <v>15</v>
      </c>
      <c r="AQ9">
        <v>-0.848827</v>
      </c>
      <c r="AR9" t="s">
        <v>15</v>
      </c>
      <c r="AS9">
        <v>-1.3743806999999999</v>
      </c>
    </row>
    <row r="10" spans="1:45" x14ac:dyDescent="0.25">
      <c r="A10">
        <v>9</v>
      </c>
      <c r="B10" s="1">
        <v>-1.3203229999999999</v>
      </c>
      <c r="C10" s="1">
        <v>-0.95286249999999995</v>
      </c>
      <c r="D10" s="1">
        <v>-0.63626474</v>
      </c>
      <c r="E10" s="1">
        <v>-0.39524661999999999</v>
      </c>
      <c r="F10" s="1">
        <v>-0.25736171000000002</v>
      </c>
      <c r="G10" s="1">
        <v>-0.23827957</v>
      </c>
      <c r="H10" s="1">
        <v>-0.34339746999999998</v>
      </c>
      <c r="I10" s="1">
        <v>-0.59213084000000005</v>
      </c>
      <c r="J10" s="1">
        <v>-1.027274</v>
      </c>
      <c r="K10" s="1">
        <v>-1.6148035999999999</v>
      </c>
      <c r="L10" s="1">
        <v>-2.3238460999999999</v>
      </c>
      <c r="W10">
        <v>9</v>
      </c>
      <c r="X10" t="s">
        <v>15</v>
      </c>
      <c r="Y10">
        <v>-1.3203229999999999</v>
      </c>
      <c r="Z10" t="s">
        <v>15</v>
      </c>
      <c r="AA10">
        <v>-0.95286249999999995</v>
      </c>
      <c r="AB10" t="s">
        <v>15</v>
      </c>
      <c r="AC10">
        <v>-0.63626474</v>
      </c>
      <c r="AD10" t="s">
        <v>15</v>
      </c>
      <c r="AE10">
        <v>-0.39524661999999999</v>
      </c>
      <c r="AF10" t="s">
        <v>15</v>
      </c>
      <c r="AG10">
        <v>-0.25736171000000002</v>
      </c>
      <c r="AH10" t="s">
        <v>15</v>
      </c>
      <c r="AI10">
        <v>-0.23827957</v>
      </c>
      <c r="AJ10" t="s">
        <v>15</v>
      </c>
      <c r="AK10">
        <v>-0.34339746999999998</v>
      </c>
      <c r="AL10" t="s">
        <v>15</v>
      </c>
      <c r="AM10">
        <v>-0.59213084000000005</v>
      </c>
      <c r="AN10" t="s">
        <v>15</v>
      </c>
      <c r="AO10">
        <v>-1.027274</v>
      </c>
      <c r="AP10" t="s">
        <v>15</v>
      </c>
      <c r="AQ10">
        <v>-1.6148035999999999</v>
      </c>
      <c r="AR10" t="s">
        <v>15</v>
      </c>
      <c r="AS10">
        <v>-2.3238460999999999</v>
      </c>
    </row>
    <row r="11" spans="1:45" x14ac:dyDescent="0.25">
      <c r="A11">
        <v>10</v>
      </c>
      <c r="B11" s="1">
        <v>-1.9997560000000001</v>
      </c>
      <c r="C11" s="1">
        <v>-1.4962158999999999</v>
      </c>
      <c r="D11" s="1">
        <v>-1.0785286000000001</v>
      </c>
      <c r="E11" s="1">
        <v>-0.77908896999999999</v>
      </c>
      <c r="F11" s="1">
        <v>-0.63127237999999997</v>
      </c>
      <c r="G11" s="1">
        <v>-0.65579246999999996</v>
      </c>
      <c r="H11" s="1">
        <v>-0.83742802999999999</v>
      </c>
      <c r="I11" s="1">
        <v>-1.2459852</v>
      </c>
      <c r="J11" s="1">
        <v>-1.8150856</v>
      </c>
      <c r="K11" s="1">
        <v>-2.6123959999999999</v>
      </c>
      <c r="L11" s="1">
        <v>-3.5352193999999999</v>
      </c>
      <c r="W11">
        <v>10</v>
      </c>
      <c r="X11" t="s">
        <v>15</v>
      </c>
      <c r="Y11">
        <v>-1.9997560000000001</v>
      </c>
      <c r="Z11" t="s">
        <v>15</v>
      </c>
      <c r="AA11">
        <v>-1.4962158999999999</v>
      </c>
      <c r="AB11" t="s">
        <v>15</v>
      </c>
      <c r="AC11">
        <v>-1.0785286000000001</v>
      </c>
      <c r="AD11" t="s">
        <v>15</v>
      </c>
      <c r="AE11">
        <v>-0.77908896999999999</v>
      </c>
      <c r="AF11" t="s">
        <v>15</v>
      </c>
      <c r="AG11">
        <v>-0.63127237999999997</v>
      </c>
      <c r="AH11" t="s">
        <v>15</v>
      </c>
      <c r="AI11">
        <v>-0.65579246999999996</v>
      </c>
      <c r="AJ11" t="s">
        <v>15</v>
      </c>
      <c r="AK11">
        <v>-0.83742802999999999</v>
      </c>
      <c r="AL11" t="s">
        <v>15</v>
      </c>
      <c r="AM11">
        <v>-1.2459852</v>
      </c>
      <c r="AN11" t="s">
        <v>15</v>
      </c>
      <c r="AO11">
        <v>-1.8150856</v>
      </c>
      <c r="AP11" t="s">
        <v>15</v>
      </c>
      <c r="AQ11">
        <v>-2.6123959999999999</v>
      </c>
      <c r="AR11" t="s">
        <v>15</v>
      </c>
      <c r="AS11">
        <v>-3.5352193999999999</v>
      </c>
    </row>
    <row r="12" spans="1:45" x14ac:dyDescent="0.25">
      <c r="A12">
        <v>11</v>
      </c>
      <c r="B12" s="1">
        <v>-2.8360615</v>
      </c>
      <c r="C12" s="1">
        <v>-2.1713032999999999</v>
      </c>
      <c r="D12" s="1">
        <v>-1.6327613999999999</v>
      </c>
      <c r="E12" s="1">
        <v>-1.2658339000000001</v>
      </c>
      <c r="F12" s="1">
        <v>-1.1252302000000001</v>
      </c>
      <c r="G12" s="1">
        <v>-1.1859753</v>
      </c>
      <c r="H12" s="1">
        <v>-1.5119435000000001</v>
      </c>
      <c r="I12" s="1">
        <v>-2.0695317000000002</v>
      </c>
      <c r="J12" s="1">
        <v>-2.8314089999999998</v>
      </c>
      <c r="K12" s="1">
        <v>-3.8297140999999999</v>
      </c>
      <c r="L12" s="1">
        <v>-4.9716496000000001</v>
      </c>
      <c r="W12">
        <v>11</v>
      </c>
      <c r="X12" t="s">
        <v>15</v>
      </c>
      <c r="Y12">
        <v>-2.8360615</v>
      </c>
      <c r="Z12" t="s">
        <v>15</v>
      </c>
      <c r="AA12">
        <v>-2.1713032999999999</v>
      </c>
      <c r="AB12" t="s">
        <v>15</v>
      </c>
      <c r="AC12">
        <v>-1.6327613999999999</v>
      </c>
      <c r="AD12" t="s">
        <v>15</v>
      </c>
      <c r="AE12">
        <v>-1.2658339000000001</v>
      </c>
      <c r="AF12" t="s">
        <v>15</v>
      </c>
      <c r="AG12">
        <v>-1.1252302000000001</v>
      </c>
      <c r="AH12" t="s">
        <v>15</v>
      </c>
      <c r="AI12">
        <v>-1.1859753</v>
      </c>
      <c r="AJ12" t="s">
        <v>15</v>
      </c>
      <c r="AK12">
        <v>-1.5119435000000001</v>
      </c>
      <c r="AL12" t="s">
        <v>15</v>
      </c>
      <c r="AM12">
        <v>-2.0695317000000002</v>
      </c>
      <c r="AN12" t="s">
        <v>15</v>
      </c>
      <c r="AO12">
        <v>-2.8314089999999998</v>
      </c>
      <c r="AP12" t="s">
        <v>15</v>
      </c>
      <c r="AQ12">
        <v>-3.8297140999999999</v>
      </c>
      <c r="AR12" t="s">
        <v>15</v>
      </c>
      <c r="AS12">
        <v>-4.9716496000000001</v>
      </c>
    </row>
    <row r="13" spans="1:45" x14ac:dyDescent="0.25">
      <c r="A13">
        <v>12</v>
      </c>
      <c r="B13" s="1">
        <v>-3.8423231000000002</v>
      </c>
      <c r="C13" s="1">
        <v>-2.9871652000000002</v>
      </c>
      <c r="D13" s="1">
        <v>-2.3049238000000001</v>
      </c>
      <c r="E13" s="1">
        <v>-1.8684186</v>
      </c>
      <c r="F13" s="1">
        <v>-1.7340187</v>
      </c>
      <c r="G13" s="1">
        <v>-1.8839736</v>
      </c>
      <c r="H13" s="1">
        <v>-2.3256600000000001</v>
      </c>
      <c r="I13" s="1">
        <v>-3.0887908999999998</v>
      </c>
      <c r="J13" s="1">
        <v>-4.0327330000000003</v>
      </c>
      <c r="K13" s="1">
        <v>-5.2916574000000001</v>
      </c>
      <c r="L13" s="1">
        <v>-6.6824836999999997</v>
      </c>
      <c r="W13">
        <v>12</v>
      </c>
      <c r="X13" t="s">
        <v>15</v>
      </c>
      <c r="Y13">
        <v>-3.8423231000000002</v>
      </c>
      <c r="Z13" t="s">
        <v>15</v>
      </c>
      <c r="AA13">
        <v>-2.9871652000000002</v>
      </c>
      <c r="AB13" t="s">
        <v>15</v>
      </c>
      <c r="AC13">
        <v>-2.3049238000000001</v>
      </c>
      <c r="AD13" t="s">
        <v>15</v>
      </c>
      <c r="AE13">
        <v>-1.8684186</v>
      </c>
      <c r="AF13" t="s">
        <v>15</v>
      </c>
      <c r="AG13">
        <v>-1.7340187</v>
      </c>
      <c r="AH13" t="s">
        <v>15</v>
      </c>
      <c r="AI13">
        <v>-1.8839736</v>
      </c>
      <c r="AJ13" t="s">
        <v>15</v>
      </c>
      <c r="AK13">
        <v>-2.3256600000000001</v>
      </c>
      <c r="AL13" t="s">
        <v>15</v>
      </c>
      <c r="AM13">
        <v>-3.0887908999999998</v>
      </c>
      <c r="AN13" t="s">
        <v>15</v>
      </c>
      <c r="AO13">
        <v>-4.0327330000000003</v>
      </c>
      <c r="AP13" t="s">
        <v>15</v>
      </c>
      <c r="AQ13">
        <v>-5.2916574000000001</v>
      </c>
      <c r="AR13" t="s">
        <v>15</v>
      </c>
      <c r="AS13">
        <v>-6.6824836999999997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8245-F159-465E-A1E4-9EF47EB39193}">
  <dimension ref="A1:AS13"/>
  <sheetViews>
    <sheetView workbookViewId="0">
      <selection activeCell="W1" sqref="W1:AS13"/>
    </sheetView>
  </sheetViews>
  <sheetFormatPr defaultColWidth="9.140625" defaultRowHeight="15" x14ac:dyDescent="0.25"/>
  <cols>
    <col min="1" max="2" width="11.140625" style="1" bestFit="1" customWidth="1"/>
    <col min="3" max="9" width="12.140625" style="1" bestFit="1" customWidth="1"/>
    <col min="10" max="11" width="11.140625" style="1" bestFit="1" customWidth="1"/>
    <col min="12" max="16384" width="9.140625" style="1"/>
  </cols>
  <sheetData>
    <row r="1" spans="1:4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W1" s="1" t="s">
        <v>16</v>
      </c>
      <c r="X1" s="1" t="s">
        <v>15</v>
      </c>
      <c r="Y1" s="1" t="s">
        <v>0</v>
      </c>
      <c r="Z1" s="1" t="s">
        <v>15</v>
      </c>
      <c r="AA1" s="1" t="s">
        <v>1</v>
      </c>
      <c r="AB1" s="1" t="s">
        <v>15</v>
      </c>
      <c r="AC1" s="1" t="s">
        <v>2</v>
      </c>
      <c r="AD1" s="1" t="s">
        <v>15</v>
      </c>
      <c r="AE1" s="1" t="s">
        <v>3</v>
      </c>
      <c r="AF1" s="1" t="s">
        <v>15</v>
      </c>
      <c r="AG1" s="1" t="s">
        <v>4</v>
      </c>
      <c r="AH1" s="1" t="s">
        <v>15</v>
      </c>
      <c r="AI1" s="1" t="s">
        <v>5</v>
      </c>
      <c r="AJ1" s="1" t="s">
        <v>15</v>
      </c>
      <c r="AK1" s="1" t="s">
        <v>6</v>
      </c>
      <c r="AL1" s="1" t="s">
        <v>15</v>
      </c>
      <c r="AM1" s="1" t="s">
        <v>7</v>
      </c>
      <c r="AN1" s="1" t="s">
        <v>15</v>
      </c>
      <c r="AO1" s="1" t="s">
        <v>8</v>
      </c>
      <c r="AP1" s="1" t="s">
        <v>15</v>
      </c>
      <c r="AQ1" s="1" t="s">
        <v>9</v>
      </c>
      <c r="AR1" s="1" t="s">
        <v>15</v>
      </c>
      <c r="AS1" s="1" t="s">
        <v>10</v>
      </c>
    </row>
    <row r="2" spans="1:45" x14ac:dyDescent="0.25">
      <c r="A2" s="1">
        <v>1</v>
      </c>
      <c r="B2" s="1">
        <v>0.30964567999999998</v>
      </c>
      <c r="C2" s="1">
        <v>0.30293691</v>
      </c>
      <c r="D2" s="1">
        <v>0.29547267999999999</v>
      </c>
      <c r="E2" s="1">
        <v>0.28729385000000002</v>
      </c>
      <c r="F2" s="1">
        <v>0.27844470999999998</v>
      </c>
      <c r="G2" s="1">
        <v>0.26897451</v>
      </c>
      <c r="H2" s="1">
        <v>0.25893632</v>
      </c>
      <c r="I2" s="1">
        <v>0.2483899</v>
      </c>
      <c r="J2" s="1">
        <v>0.23740125000000001</v>
      </c>
      <c r="K2" s="1">
        <v>0.22604261</v>
      </c>
      <c r="L2" s="1">
        <v>0.21439368</v>
      </c>
      <c r="W2" s="1">
        <v>1</v>
      </c>
      <c r="X2" s="1" t="s">
        <v>15</v>
      </c>
      <c r="Y2" s="1">
        <v>0.30964567999999998</v>
      </c>
      <c r="Z2" s="1" t="s">
        <v>15</v>
      </c>
      <c r="AA2" s="1">
        <v>0.30293691</v>
      </c>
      <c r="AB2" s="1" t="s">
        <v>15</v>
      </c>
      <c r="AC2" s="1">
        <v>0.29547267999999999</v>
      </c>
      <c r="AD2" s="1" t="s">
        <v>15</v>
      </c>
      <c r="AE2" s="1">
        <v>0.28729385000000002</v>
      </c>
      <c r="AF2" s="1" t="s">
        <v>15</v>
      </c>
      <c r="AG2" s="1">
        <v>0.27844470999999998</v>
      </c>
      <c r="AH2" s="1" t="s">
        <v>15</v>
      </c>
      <c r="AI2" s="1">
        <v>0.26897451</v>
      </c>
      <c r="AJ2" s="1" t="s">
        <v>15</v>
      </c>
      <c r="AK2" s="1">
        <v>0.25893632</v>
      </c>
      <c r="AL2" s="1" t="s">
        <v>15</v>
      </c>
      <c r="AM2" s="1">
        <v>0.2483899</v>
      </c>
      <c r="AN2" s="1" t="s">
        <v>15</v>
      </c>
      <c r="AO2" s="1">
        <v>0.23740125000000001</v>
      </c>
      <c r="AP2" s="1" t="s">
        <v>15</v>
      </c>
      <c r="AQ2" s="1">
        <v>0.22604261</v>
      </c>
      <c r="AR2" s="1" t="s">
        <v>15</v>
      </c>
      <c r="AS2" s="1">
        <v>0.21439368</v>
      </c>
    </row>
    <row r="3" spans="1:45" x14ac:dyDescent="0.25">
      <c r="A3" s="1">
        <v>2</v>
      </c>
      <c r="B3" s="1">
        <v>0.43119102999999998</v>
      </c>
      <c r="C3" s="1">
        <v>0.41359815</v>
      </c>
      <c r="D3" s="1">
        <v>0.39557262999999998</v>
      </c>
      <c r="E3" s="1">
        <v>0.37731018999999999</v>
      </c>
      <c r="F3" s="1">
        <v>0.35905331000000001</v>
      </c>
      <c r="G3" s="1">
        <v>0.34111023000000001</v>
      </c>
      <c r="H3" s="1">
        <v>0.32389182</v>
      </c>
      <c r="I3" s="1">
        <v>0.30796546000000002</v>
      </c>
      <c r="J3" s="1">
        <v>0.29414949000000001</v>
      </c>
      <c r="K3" s="1">
        <v>0.28366026</v>
      </c>
      <c r="L3" s="1">
        <v>0.2783021</v>
      </c>
      <c r="W3" s="1">
        <v>2</v>
      </c>
      <c r="X3" s="1" t="s">
        <v>15</v>
      </c>
      <c r="Y3" s="1">
        <v>0.43119102999999998</v>
      </c>
      <c r="Z3" s="1" t="s">
        <v>15</v>
      </c>
      <c r="AA3" s="1">
        <v>0.41359815</v>
      </c>
      <c r="AB3" s="1" t="s">
        <v>15</v>
      </c>
      <c r="AC3" s="1">
        <v>0.39557262999999998</v>
      </c>
      <c r="AD3" s="1" t="s">
        <v>15</v>
      </c>
      <c r="AE3" s="1">
        <v>0.37731018999999999</v>
      </c>
      <c r="AF3" s="1" t="s">
        <v>15</v>
      </c>
      <c r="AG3" s="1">
        <v>0.35905331000000001</v>
      </c>
      <c r="AH3" s="1" t="s">
        <v>15</v>
      </c>
      <c r="AI3" s="1">
        <v>0.34111023000000001</v>
      </c>
      <c r="AJ3" s="1" t="s">
        <v>15</v>
      </c>
      <c r="AK3" s="1">
        <v>0.32389182</v>
      </c>
      <c r="AL3" s="1" t="s">
        <v>15</v>
      </c>
      <c r="AM3" s="1">
        <v>0.30796546000000002</v>
      </c>
      <c r="AN3" s="1" t="s">
        <v>15</v>
      </c>
      <c r="AO3" s="1">
        <v>0.29414949000000001</v>
      </c>
      <c r="AP3" s="1" t="s">
        <v>15</v>
      </c>
      <c r="AQ3" s="1">
        <v>0.28366026</v>
      </c>
      <c r="AR3" s="1" t="s">
        <v>15</v>
      </c>
      <c r="AS3" s="1">
        <v>0.2783021</v>
      </c>
    </row>
    <row r="4" spans="1:45" x14ac:dyDescent="0.25">
      <c r="A4" s="1">
        <v>3</v>
      </c>
      <c r="B4" s="1">
        <v>0.57950288000000005</v>
      </c>
      <c r="C4" s="1">
        <v>0.55595338000000005</v>
      </c>
      <c r="D4" s="1">
        <v>0.53524804000000004</v>
      </c>
      <c r="E4" s="1">
        <v>0.51935052999999998</v>
      </c>
      <c r="F4" s="1">
        <v>0.51140523000000004</v>
      </c>
      <c r="G4" s="1">
        <v>0.51684295999999996</v>
      </c>
      <c r="H4" s="1">
        <v>0.58490801000000003</v>
      </c>
      <c r="I4" s="1">
        <v>0.63684291000000004</v>
      </c>
      <c r="J4" s="1">
        <v>0.61787378999999998</v>
      </c>
      <c r="K4" s="1">
        <v>0.59820633999999995</v>
      </c>
      <c r="L4" s="1">
        <v>0.56591320000000001</v>
      </c>
      <c r="W4" s="1">
        <v>3</v>
      </c>
      <c r="X4" s="1" t="s">
        <v>15</v>
      </c>
      <c r="Y4" s="1">
        <v>0.57950288000000005</v>
      </c>
      <c r="Z4" s="1" t="s">
        <v>15</v>
      </c>
      <c r="AA4" s="1">
        <v>0.55595338000000005</v>
      </c>
      <c r="AB4" s="1" t="s">
        <v>15</v>
      </c>
      <c r="AC4" s="1">
        <v>0.53524804000000004</v>
      </c>
      <c r="AD4" s="1" t="s">
        <v>15</v>
      </c>
      <c r="AE4" s="1">
        <v>0.51935052999999998</v>
      </c>
      <c r="AF4" s="1" t="s">
        <v>15</v>
      </c>
      <c r="AG4" s="1">
        <v>0.51140523000000004</v>
      </c>
      <c r="AH4" s="1" t="s">
        <v>15</v>
      </c>
      <c r="AI4" s="1">
        <v>0.51684295999999996</v>
      </c>
      <c r="AJ4" s="1" t="s">
        <v>15</v>
      </c>
      <c r="AK4" s="1">
        <v>0.58490801000000003</v>
      </c>
      <c r="AL4" s="1" t="s">
        <v>15</v>
      </c>
      <c r="AM4" s="1">
        <v>0.63684291000000004</v>
      </c>
      <c r="AN4" s="1" t="s">
        <v>15</v>
      </c>
      <c r="AO4" s="1">
        <v>0.61787378999999998</v>
      </c>
      <c r="AP4" s="1" t="s">
        <v>15</v>
      </c>
      <c r="AQ4" s="1">
        <v>0.59820633999999995</v>
      </c>
      <c r="AR4" s="1" t="s">
        <v>15</v>
      </c>
      <c r="AS4" s="1">
        <v>0.56591320000000001</v>
      </c>
    </row>
    <row r="5" spans="1:45" x14ac:dyDescent="0.25">
      <c r="A5" s="1">
        <v>4</v>
      </c>
      <c r="B5" s="1">
        <v>0.82664143999999995</v>
      </c>
      <c r="C5" s="1">
        <v>0.88801622000000002</v>
      </c>
      <c r="D5" s="1">
        <v>0.95034974999999999</v>
      </c>
      <c r="E5" s="1">
        <v>1.0112540000000001</v>
      </c>
      <c r="F5" s="1">
        <v>0.98183810999999999</v>
      </c>
      <c r="G5" s="1">
        <v>0.94607132999999999</v>
      </c>
      <c r="H5" s="1">
        <v>0.89758956000000001</v>
      </c>
      <c r="I5" s="1">
        <v>0.83461607000000004</v>
      </c>
      <c r="J5" s="1">
        <v>0.75551301000000004</v>
      </c>
      <c r="K5" s="1">
        <v>0.65784173999999995</v>
      </c>
      <c r="L5" s="1">
        <v>0.54049575000000005</v>
      </c>
      <c r="W5" s="1">
        <v>4</v>
      </c>
      <c r="X5" s="1" t="s">
        <v>15</v>
      </c>
      <c r="Y5" s="1">
        <v>0.82664143999999995</v>
      </c>
      <c r="Z5" s="1" t="s">
        <v>15</v>
      </c>
      <c r="AA5" s="1">
        <v>0.88801622000000002</v>
      </c>
      <c r="AB5" s="1" t="s">
        <v>15</v>
      </c>
      <c r="AC5" s="1">
        <v>0.95034974999999999</v>
      </c>
      <c r="AD5" s="1" t="s">
        <v>15</v>
      </c>
      <c r="AE5" s="1">
        <v>1.0112540000000001</v>
      </c>
      <c r="AF5" s="1" t="s">
        <v>15</v>
      </c>
      <c r="AG5" s="1">
        <v>0.98183810999999999</v>
      </c>
      <c r="AH5" s="1" t="s">
        <v>15</v>
      </c>
      <c r="AI5" s="1">
        <v>0.94607132999999999</v>
      </c>
      <c r="AJ5" s="1" t="s">
        <v>15</v>
      </c>
      <c r="AK5" s="1">
        <v>0.89758956000000001</v>
      </c>
      <c r="AL5" s="1" t="s">
        <v>15</v>
      </c>
      <c r="AM5" s="1">
        <v>0.83461607000000004</v>
      </c>
      <c r="AN5" s="1" t="s">
        <v>15</v>
      </c>
      <c r="AO5" s="1">
        <v>0.75551301000000004</v>
      </c>
      <c r="AP5" s="1" t="s">
        <v>15</v>
      </c>
      <c r="AQ5" s="1">
        <v>0.65784173999999995</v>
      </c>
      <c r="AR5" s="1" t="s">
        <v>15</v>
      </c>
      <c r="AS5" s="1">
        <v>0.54049575000000005</v>
      </c>
    </row>
    <row r="6" spans="1:45" x14ac:dyDescent="0.25">
      <c r="A6" s="1">
        <v>5</v>
      </c>
      <c r="B6" s="1">
        <v>1.4350373999999999</v>
      </c>
      <c r="C6" s="1">
        <v>1.3753941999999999</v>
      </c>
      <c r="D6" s="1">
        <v>1.3084207000000001</v>
      </c>
      <c r="E6" s="1">
        <v>1.2300024000000001</v>
      </c>
      <c r="F6" s="1">
        <v>1.1407273</v>
      </c>
      <c r="G6" s="1">
        <v>1.0460974000000001</v>
      </c>
      <c r="H6" s="1">
        <v>0.94657957999999998</v>
      </c>
      <c r="I6" s="1">
        <v>0.83753549999999999</v>
      </c>
      <c r="J6" s="1">
        <v>0.71671176000000003</v>
      </c>
      <c r="K6" s="1">
        <v>0.57262718999999995</v>
      </c>
      <c r="L6" s="1">
        <v>0.40851331000000002</v>
      </c>
      <c r="W6" s="1">
        <v>5</v>
      </c>
      <c r="X6" s="1" t="s">
        <v>15</v>
      </c>
      <c r="Y6" s="1">
        <v>1.4350373999999999</v>
      </c>
      <c r="Z6" s="1" t="s">
        <v>15</v>
      </c>
      <c r="AA6" s="1">
        <v>1.3753941999999999</v>
      </c>
      <c r="AB6" s="1" t="s">
        <v>15</v>
      </c>
      <c r="AC6" s="1">
        <v>1.3084207000000001</v>
      </c>
      <c r="AD6" s="1" t="s">
        <v>15</v>
      </c>
      <c r="AE6" s="1">
        <v>1.2300024000000001</v>
      </c>
      <c r="AF6" s="1" t="s">
        <v>15</v>
      </c>
      <c r="AG6" s="1">
        <v>1.1407273</v>
      </c>
      <c r="AH6" s="1" t="s">
        <v>15</v>
      </c>
      <c r="AI6" s="1">
        <v>1.0460974000000001</v>
      </c>
      <c r="AJ6" s="1" t="s">
        <v>15</v>
      </c>
      <c r="AK6" s="1">
        <v>0.94657957999999998</v>
      </c>
      <c r="AL6" s="1" t="s">
        <v>15</v>
      </c>
      <c r="AM6" s="1">
        <v>0.83753549999999999</v>
      </c>
      <c r="AN6" s="1" t="s">
        <v>15</v>
      </c>
      <c r="AO6" s="1">
        <v>0.71671176000000003</v>
      </c>
      <c r="AP6" s="1" t="s">
        <v>15</v>
      </c>
      <c r="AQ6" s="1">
        <v>0.57262718999999995</v>
      </c>
      <c r="AR6" s="1" t="s">
        <v>15</v>
      </c>
      <c r="AS6" s="1">
        <v>0.40851331000000002</v>
      </c>
    </row>
    <row r="7" spans="1:45" x14ac:dyDescent="0.25">
      <c r="A7" s="1">
        <v>6</v>
      </c>
      <c r="B7" s="1">
        <v>1.7627915000000001</v>
      </c>
      <c r="C7" s="1">
        <v>1.6498771999999999</v>
      </c>
      <c r="D7" s="1">
        <v>1.5190641</v>
      </c>
      <c r="E7" s="1">
        <v>1.3765525999999999</v>
      </c>
      <c r="F7" s="1">
        <v>1.2315946</v>
      </c>
      <c r="G7" s="1">
        <v>1.0876268</v>
      </c>
      <c r="H7" s="1">
        <v>0.94290565999999998</v>
      </c>
      <c r="I7" s="1">
        <v>0.79603325999999996</v>
      </c>
      <c r="J7" s="1">
        <v>0.63373411000000002</v>
      </c>
      <c r="K7" s="1">
        <v>0.43426058000000001</v>
      </c>
      <c r="L7" s="1">
        <v>0.21472954999999999</v>
      </c>
      <c r="W7" s="1">
        <v>6</v>
      </c>
      <c r="X7" s="1" t="s">
        <v>15</v>
      </c>
      <c r="Y7" s="1">
        <v>1.7627915000000001</v>
      </c>
      <c r="Z7" s="1" t="s">
        <v>15</v>
      </c>
      <c r="AA7" s="1">
        <v>1.6498771999999999</v>
      </c>
      <c r="AB7" s="1" t="s">
        <v>15</v>
      </c>
      <c r="AC7" s="1">
        <v>1.5190641</v>
      </c>
      <c r="AD7" s="1" t="s">
        <v>15</v>
      </c>
      <c r="AE7" s="1">
        <v>1.3765525999999999</v>
      </c>
      <c r="AF7" s="1" t="s">
        <v>15</v>
      </c>
      <c r="AG7" s="1">
        <v>1.2315946</v>
      </c>
      <c r="AH7" s="1" t="s">
        <v>15</v>
      </c>
      <c r="AI7" s="1">
        <v>1.0876268</v>
      </c>
      <c r="AJ7" s="1" t="s">
        <v>15</v>
      </c>
      <c r="AK7" s="1">
        <v>0.94290565999999998</v>
      </c>
      <c r="AL7" s="1" t="s">
        <v>15</v>
      </c>
      <c r="AM7" s="1">
        <v>0.79603325999999996</v>
      </c>
      <c r="AN7" s="1" t="s">
        <v>15</v>
      </c>
      <c r="AO7" s="1">
        <v>0.63373411000000002</v>
      </c>
      <c r="AP7" s="1" t="s">
        <v>15</v>
      </c>
      <c r="AQ7" s="1">
        <v>0.43426058000000001</v>
      </c>
      <c r="AR7" s="1" t="s">
        <v>15</v>
      </c>
      <c r="AS7" s="1">
        <v>0.21472954999999999</v>
      </c>
    </row>
    <row r="8" spans="1:45" x14ac:dyDescent="0.25">
      <c r="A8" s="1">
        <v>7</v>
      </c>
      <c r="B8" s="1">
        <v>2.0882594999999999</v>
      </c>
      <c r="C8" s="1">
        <v>1.9058919999999999</v>
      </c>
      <c r="D8" s="1">
        <v>1.7079352999999999</v>
      </c>
      <c r="E8" s="1">
        <v>1.5059385000000001</v>
      </c>
      <c r="F8" s="1">
        <v>1.3059864999999999</v>
      </c>
      <c r="G8" s="1">
        <v>1.1114453</v>
      </c>
      <c r="H8" s="1">
        <v>0.92145889999999997</v>
      </c>
      <c r="I8" s="1">
        <v>0.72448277000000005</v>
      </c>
      <c r="J8" s="1">
        <v>0.51206344000000004</v>
      </c>
      <c r="K8" s="1">
        <v>0.27512073999999997</v>
      </c>
      <c r="L8" s="1">
        <v>2.7248191000000001E-2</v>
      </c>
      <c r="W8" s="1">
        <v>7</v>
      </c>
      <c r="X8" s="1" t="s">
        <v>15</v>
      </c>
      <c r="Y8" s="1">
        <v>2.0882594999999999</v>
      </c>
      <c r="Z8" s="1" t="s">
        <v>15</v>
      </c>
      <c r="AA8" s="1">
        <v>1.9058919999999999</v>
      </c>
      <c r="AB8" s="1" t="s">
        <v>15</v>
      </c>
      <c r="AC8" s="1">
        <v>1.7079352999999999</v>
      </c>
      <c r="AD8" s="1" t="s">
        <v>15</v>
      </c>
      <c r="AE8" s="1">
        <v>1.5059385000000001</v>
      </c>
      <c r="AF8" s="1" t="s">
        <v>15</v>
      </c>
      <c r="AG8" s="1">
        <v>1.3059864999999999</v>
      </c>
      <c r="AH8" s="1" t="s">
        <v>15</v>
      </c>
      <c r="AI8" s="1">
        <v>1.1114453</v>
      </c>
      <c r="AJ8" s="1" t="s">
        <v>15</v>
      </c>
      <c r="AK8" s="1">
        <v>0.92145889999999997</v>
      </c>
      <c r="AL8" s="1" t="s">
        <v>15</v>
      </c>
      <c r="AM8" s="1">
        <v>0.72448277000000005</v>
      </c>
      <c r="AN8" s="1" t="s">
        <v>15</v>
      </c>
      <c r="AO8" s="1">
        <v>0.51206344000000004</v>
      </c>
      <c r="AP8" s="1" t="s">
        <v>15</v>
      </c>
      <c r="AQ8" s="1">
        <v>0.27512073999999997</v>
      </c>
      <c r="AR8" s="1" t="s">
        <v>15</v>
      </c>
      <c r="AS8" s="1">
        <v>2.7248191000000001E-2</v>
      </c>
    </row>
    <row r="9" spans="1:45" x14ac:dyDescent="0.25">
      <c r="A9" s="1">
        <v>8</v>
      </c>
      <c r="B9" s="1">
        <v>2.4212050000000001</v>
      </c>
      <c r="C9" s="1">
        <v>2.1629984000000002</v>
      </c>
      <c r="D9" s="1">
        <v>1.8977746</v>
      </c>
      <c r="E9" s="1">
        <v>1.6318135</v>
      </c>
      <c r="F9" s="1">
        <v>1.3708482</v>
      </c>
      <c r="G9" s="1">
        <v>1.1204892</v>
      </c>
      <c r="H9" s="1">
        <v>0.87886768999999998</v>
      </c>
      <c r="I9" s="1">
        <v>0.62929928000000002</v>
      </c>
      <c r="J9" s="1">
        <v>0.37975353000000001</v>
      </c>
      <c r="K9" s="1">
        <v>0.1091934</v>
      </c>
      <c r="L9" s="1">
        <v>-0.13246471000000001</v>
      </c>
      <c r="W9" s="1">
        <v>8</v>
      </c>
      <c r="X9" s="1" t="s">
        <v>15</v>
      </c>
      <c r="Y9" s="1">
        <v>2.4212050000000001</v>
      </c>
      <c r="Z9" s="1" t="s">
        <v>15</v>
      </c>
      <c r="AA9" s="1">
        <v>2.1629984000000002</v>
      </c>
      <c r="AB9" s="1" t="s">
        <v>15</v>
      </c>
      <c r="AC9" s="1">
        <v>1.8977746</v>
      </c>
      <c r="AD9" s="1" t="s">
        <v>15</v>
      </c>
      <c r="AE9" s="1">
        <v>1.6318135</v>
      </c>
      <c r="AF9" s="1" t="s">
        <v>15</v>
      </c>
      <c r="AG9" s="1">
        <v>1.3708482</v>
      </c>
      <c r="AH9" s="1" t="s">
        <v>15</v>
      </c>
      <c r="AI9" s="1">
        <v>1.1204892</v>
      </c>
      <c r="AJ9" s="1" t="s">
        <v>15</v>
      </c>
      <c r="AK9" s="1">
        <v>0.87886768999999998</v>
      </c>
      <c r="AL9" s="1" t="s">
        <v>15</v>
      </c>
      <c r="AM9" s="1">
        <v>0.62929928000000002</v>
      </c>
      <c r="AN9" s="1" t="s">
        <v>15</v>
      </c>
      <c r="AO9" s="1">
        <v>0.37975353000000001</v>
      </c>
      <c r="AP9" s="1" t="s">
        <v>15</v>
      </c>
      <c r="AQ9" s="1">
        <v>0.1091934</v>
      </c>
      <c r="AR9" s="1" t="s">
        <v>15</v>
      </c>
      <c r="AS9" s="1">
        <v>-0.13246471000000001</v>
      </c>
    </row>
    <row r="10" spans="1:45" x14ac:dyDescent="0.25">
      <c r="A10" s="1">
        <v>9</v>
      </c>
      <c r="B10" s="1">
        <v>2.7679700999999999</v>
      </c>
      <c r="C10" s="1">
        <v>2.4325268000000002</v>
      </c>
      <c r="D10" s="1">
        <v>2.0912149000000002</v>
      </c>
      <c r="E10" s="1">
        <v>1.7529965999999999</v>
      </c>
      <c r="F10" s="1">
        <v>1.4260533</v>
      </c>
      <c r="G10" s="1">
        <v>1.1213534999999999</v>
      </c>
      <c r="H10" s="1">
        <v>0.81907057999999999</v>
      </c>
      <c r="I10" s="1">
        <v>0.53077525000000003</v>
      </c>
      <c r="J10" s="1">
        <v>0.24305272</v>
      </c>
      <c r="K10" s="1">
        <v>-4.2185056999999998E-2</v>
      </c>
      <c r="L10" s="1">
        <v>-0.30949180999999998</v>
      </c>
      <c r="W10" s="1">
        <v>9</v>
      </c>
      <c r="X10" s="1" t="s">
        <v>15</v>
      </c>
      <c r="Y10" s="1">
        <v>2.7679700999999999</v>
      </c>
      <c r="Z10" s="1" t="s">
        <v>15</v>
      </c>
      <c r="AA10" s="1">
        <v>2.4325268000000002</v>
      </c>
      <c r="AB10" s="1" t="s">
        <v>15</v>
      </c>
      <c r="AC10" s="1">
        <v>2.0912149000000002</v>
      </c>
      <c r="AD10" s="1" t="s">
        <v>15</v>
      </c>
      <c r="AE10" s="1">
        <v>1.7529965999999999</v>
      </c>
      <c r="AF10" s="1" t="s">
        <v>15</v>
      </c>
      <c r="AG10" s="1">
        <v>1.4260533</v>
      </c>
      <c r="AH10" s="1" t="s">
        <v>15</v>
      </c>
      <c r="AI10" s="1">
        <v>1.1213534999999999</v>
      </c>
      <c r="AJ10" s="1" t="s">
        <v>15</v>
      </c>
      <c r="AK10" s="1">
        <v>0.81907057999999999</v>
      </c>
      <c r="AL10" s="1" t="s">
        <v>15</v>
      </c>
      <c r="AM10" s="1">
        <v>0.53077525000000003</v>
      </c>
      <c r="AN10" s="1" t="s">
        <v>15</v>
      </c>
      <c r="AO10" s="1">
        <v>0.24305272</v>
      </c>
      <c r="AP10" s="1" t="s">
        <v>15</v>
      </c>
      <c r="AQ10" s="1">
        <v>-4.2185056999999998E-2</v>
      </c>
      <c r="AR10" s="1" t="s">
        <v>15</v>
      </c>
      <c r="AS10" s="1">
        <v>-0.30949180999999998</v>
      </c>
    </row>
    <row r="11" spans="1:45" x14ac:dyDescent="0.25">
      <c r="A11" s="1">
        <v>10</v>
      </c>
      <c r="B11" s="1">
        <v>3.1334476000000002</v>
      </c>
      <c r="C11" s="1">
        <v>2.712739</v>
      </c>
      <c r="D11" s="1">
        <v>2.2892009999999998</v>
      </c>
      <c r="E11" s="1">
        <v>1.8727772</v>
      </c>
      <c r="F11" s="1">
        <v>1.4792352</v>
      </c>
      <c r="G11" s="1">
        <v>1.1078557</v>
      </c>
      <c r="H11" s="1">
        <v>0.76296394999999995</v>
      </c>
      <c r="I11" s="1">
        <v>0.42156261</v>
      </c>
      <c r="J11" s="1">
        <v>0.11528059</v>
      </c>
      <c r="K11" s="1">
        <v>-0.21384500000000001</v>
      </c>
      <c r="L11" s="1">
        <v>-0.59037404999999998</v>
      </c>
      <c r="W11" s="1">
        <v>10</v>
      </c>
      <c r="X11" s="1" t="s">
        <v>15</v>
      </c>
      <c r="Y11" s="1">
        <v>3.1334476000000002</v>
      </c>
      <c r="Z11" s="1" t="s">
        <v>15</v>
      </c>
      <c r="AA11" s="1">
        <v>2.712739</v>
      </c>
      <c r="AB11" s="1" t="s">
        <v>15</v>
      </c>
      <c r="AC11" s="1">
        <v>2.2892009999999998</v>
      </c>
      <c r="AD11" s="1" t="s">
        <v>15</v>
      </c>
      <c r="AE11" s="1">
        <v>1.8727772</v>
      </c>
      <c r="AF11" s="1" t="s">
        <v>15</v>
      </c>
      <c r="AG11" s="1">
        <v>1.4792352</v>
      </c>
      <c r="AH11" s="1" t="s">
        <v>15</v>
      </c>
      <c r="AI11" s="1">
        <v>1.1078557</v>
      </c>
      <c r="AJ11" s="1" t="s">
        <v>15</v>
      </c>
      <c r="AK11" s="1">
        <v>0.76296394999999995</v>
      </c>
      <c r="AL11" s="1" t="s">
        <v>15</v>
      </c>
      <c r="AM11" s="1">
        <v>0.42156261</v>
      </c>
      <c r="AN11" s="1" t="s">
        <v>15</v>
      </c>
      <c r="AO11" s="1">
        <v>0.11528059</v>
      </c>
      <c r="AP11" s="1" t="s">
        <v>15</v>
      </c>
      <c r="AQ11" s="1">
        <v>-0.21384500000000001</v>
      </c>
      <c r="AR11" s="1" t="s">
        <v>15</v>
      </c>
      <c r="AS11" s="1">
        <v>-0.59037404999999998</v>
      </c>
    </row>
    <row r="12" spans="1:45" x14ac:dyDescent="0.25">
      <c r="A12" s="1">
        <v>11</v>
      </c>
      <c r="B12" s="1">
        <v>3.5189444999999999</v>
      </c>
      <c r="C12" s="1">
        <v>3.0055784999999999</v>
      </c>
      <c r="D12" s="1">
        <v>2.4922551999999998</v>
      </c>
      <c r="E12" s="1">
        <v>1.9950994</v>
      </c>
      <c r="F12" s="1">
        <v>1.5312417</v>
      </c>
      <c r="G12" s="1">
        <v>1.1007403</v>
      </c>
      <c r="H12" s="1">
        <v>0.68345427999999997</v>
      </c>
      <c r="I12" s="1">
        <v>0.31697758999999998</v>
      </c>
      <c r="J12" s="1">
        <v>-3.2922827000000002E-2</v>
      </c>
      <c r="K12" s="1">
        <v>-0.44025868000000001</v>
      </c>
      <c r="L12" s="1">
        <v>-0.82946556999999999</v>
      </c>
      <c r="W12" s="1">
        <v>11</v>
      </c>
      <c r="X12" s="1" t="s">
        <v>15</v>
      </c>
      <c r="Y12" s="1">
        <v>3.5189444999999999</v>
      </c>
      <c r="Z12" s="1" t="s">
        <v>15</v>
      </c>
      <c r="AA12" s="1">
        <v>3.0055784999999999</v>
      </c>
      <c r="AB12" s="1" t="s">
        <v>15</v>
      </c>
      <c r="AC12" s="1">
        <v>2.4922551999999998</v>
      </c>
      <c r="AD12" s="1" t="s">
        <v>15</v>
      </c>
      <c r="AE12" s="1">
        <v>1.9950994</v>
      </c>
      <c r="AF12" s="1" t="s">
        <v>15</v>
      </c>
      <c r="AG12" s="1">
        <v>1.5312417</v>
      </c>
      <c r="AH12" s="1" t="s">
        <v>15</v>
      </c>
      <c r="AI12" s="1">
        <v>1.1007403</v>
      </c>
      <c r="AJ12" s="1" t="s">
        <v>15</v>
      </c>
      <c r="AK12" s="1">
        <v>0.68345427999999997</v>
      </c>
      <c r="AL12" s="1" t="s">
        <v>15</v>
      </c>
      <c r="AM12" s="1">
        <v>0.31697758999999998</v>
      </c>
      <c r="AN12" s="1" t="s">
        <v>15</v>
      </c>
      <c r="AO12" s="1">
        <v>-3.2922827000000002E-2</v>
      </c>
      <c r="AP12" s="1" t="s">
        <v>15</v>
      </c>
      <c r="AQ12" s="1">
        <v>-0.44025868000000001</v>
      </c>
      <c r="AR12" s="1" t="s">
        <v>15</v>
      </c>
      <c r="AS12" s="1">
        <v>-0.82946556999999999</v>
      </c>
    </row>
    <row r="13" spans="1:45" x14ac:dyDescent="0.25">
      <c r="A13" s="1">
        <v>12</v>
      </c>
      <c r="B13" s="1">
        <v>3.9254346</v>
      </c>
      <c r="C13" s="1">
        <v>3.3122568000000001</v>
      </c>
      <c r="D13" s="1">
        <v>2.7030599</v>
      </c>
      <c r="E13" s="1">
        <v>2.1204478999999998</v>
      </c>
      <c r="F13" s="1">
        <v>1.5847009000000001</v>
      </c>
      <c r="G13" s="1">
        <v>1.0778128</v>
      </c>
      <c r="H13" s="1">
        <v>0.62062596999999997</v>
      </c>
      <c r="I13" s="1">
        <v>0.20032352</v>
      </c>
      <c r="J13" s="1">
        <v>-0.17626633999999999</v>
      </c>
      <c r="K13" s="1">
        <v>-0.69432609999999995</v>
      </c>
      <c r="L13" s="1">
        <v>-1.0492547999999999</v>
      </c>
      <c r="W13" s="1">
        <v>12</v>
      </c>
      <c r="X13" s="1" t="s">
        <v>15</v>
      </c>
      <c r="Y13" s="1">
        <v>3.9254346</v>
      </c>
      <c r="Z13" s="1" t="s">
        <v>15</v>
      </c>
      <c r="AA13" s="1">
        <v>3.3122568000000001</v>
      </c>
      <c r="AB13" s="1" t="s">
        <v>15</v>
      </c>
      <c r="AC13" s="1">
        <v>2.7030599</v>
      </c>
      <c r="AD13" s="1" t="s">
        <v>15</v>
      </c>
      <c r="AE13" s="1">
        <v>2.1204478999999998</v>
      </c>
      <c r="AF13" s="1" t="s">
        <v>15</v>
      </c>
      <c r="AG13" s="1">
        <v>1.5847009000000001</v>
      </c>
      <c r="AH13" s="1" t="s">
        <v>15</v>
      </c>
      <c r="AI13" s="1">
        <v>1.0778128</v>
      </c>
      <c r="AJ13" s="1" t="s">
        <v>15</v>
      </c>
      <c r="AK13" s="1">
        <v>0.62062596999999997</v>
      </c>
      <c r="AL13" s="1" t="s">
        <v>15</v>
      </c>
      <c r="AM13" s="1">
        <v>0.20032352</v>
      </c>
      <c r="AN13" s="1" t="s">
        <v>15</v>
      </c>
      <c r="AO13" s="1">
        <v>-0.17626633999999999</v>
      </c>
      <c r="AP13" s="1" t="s">
        <v>15</v>
      </c>
      <c r="AQ13" s="1">
        <v>-0.69432609999999995</v>
      </c>
      <c r="AR13" s="1" t="s">
        <v>15</v>
      </c>
      <c r="AS13" s="1">
        <v>-1.0492547999999999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93F2-7C4C-423C-A0DA-404AD5200281}">
  <dimension ref="A1:AV55"/>
  <sheetViews>
    <sheetView topLeftCell="J4" workbookViewId="0">
      <selection activeCell="N14" sqref="N14"/>
    </sheetView>
  </sheetViews>
  <sheetFormatPr defaultRowHeight="15" x14ac:dyDescent="0.25"/>
  <sheetData>
    <row r="1" spans="1:48" x14ac:dyDescent="0.25">
      <c r="A1" s="1" t="s">
        <v>11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48" x14ac:dyDescent="0.25">
      <c r="A2" s="1">
        <v>1</v>
      </c>
      <c r="B2" s="1">
        <v>2.4415813000000001E-3</v>
      </c>
      <c r="C2" s="1">
        <v>5.1641311000000002E-3</v>
      </c>
      <c r="D2" s="1">
        <v>7.7469688999999998E-3</v>
      </c>
      <c r="E2" s="1">
        <v>1.0179886000000001E-2</v>
      </c>
      <c r="F2" s="1">
        <v>1.2453298E-2</v>
      </c>
      <c r="G2" s="1">
        <v>1.4558198E-2</v>
      </c>
      <c r="H2" s="1">
        <v>1.6486351999999999E-2</v>
      </c>
      <c r="I2" s="1">
        <v>1.8230217999999999E-2</v>
      </c>
      <c r="J2" s="1">
        <v>1.9783074000000001E-2</v>
      </c>
      <c r="K2" s="1">
        <v>2.1138872999999999E-2</v>
      </c>
      <c r="L2" s="1">
        <v>2.2292459000000001E-2</v>
      </c>
    </row>
    <row r="3" spans="1:48" x14ac:dyDescent="0.25">
      <c r="A3" s="1">
        <v>2</v>
      </c>
      <c r="B3" s="1">
        <v>-1.0414233E-2</v>
      </c>
      <c r="C3" s="1">
        <v>-2.3792450999999999E-3</v>
      </c>
      <c r="D3" s="1">
        <v>5.0429371000000004E-3</v>
      </c>
      <c r="E3" s="1">
        <v>1.1821823E-2</v>
      </c>
      <c r="F3" s="1">
        <v>1.7926134E-2</v>
      </c>
      <c r="G3" s="1">
        <v>2.3330487E-2</v>
      </c>
      <c r="H3" s="1">
        <v>2.8012734000000001E-2</v>
      </c>
      <c r="I3" s="1">
        <v>3.1950288E-2</v>
      </c>
      <c r="J3" s="1">
        <v>3.5121828000000001E-2</v>
      </c>
      <c r="K3" s="1">
        <v>3.9558243E-2</v>
      </c>
      <c r="L3" s="1">
        <v>4.2727701E-2</v>
      </c>
      <c r="Z3" t="s">
        <v>16</v>
      </c>
      <c r="AA3" t="s">
        <v>15</v>
      </c>
      <c r="AB3" t="s">
        <v>0</v>
      </c>
      <c r="AC3" t="s">
        <v>15</v>
      </c>
      <c r="AD3" t="s">
        <v>1</v>
      </c>
      <c r="AE3" t="s">
        <v>15</v>
      </c>
      <c r="AF3" t="s">
        <v>2</v>
      </c>
      <c r="AG3" t="s">
        <v>15</v>
      </c>
      <c r="AH3" t="s">
        <v>3</v>
      </c>
      <c r="AI3" t="s">
        <v>15</v>
      </c>
      <c r="AJ3" t="s">
        <v>4</v>
      </c>
      <c r="AK3" t="s">
        <v>15</v>
      </c>
      <c r="AL3" t="s">
        <v>5</v>
      </c>
      <c r="AM3" t="s">
        <v>15</v>
      </c>
      <c r="AN3" t="s">
        <v>6</v>
      </c>
      <c r="AO3" t="s">
        <v>15</v>
      </c>
      <c r="AP3" t="s">
        <v>7</v>
      </c>
      <c r="AQ3" t="s">
        <v>15</v>
      </c>
      <c r="AR3" t="s">
        <v>8</v>
      </c>
      <c r="AS3" t="s">
        <v>15</v>
      </c>
      <c r="AT3" t="s">
        <v>9</v>
      </c>
      <c r="AU3" t="s">
        <v>15</v>
      </c>
      <c r="AV3" t="s">
        <v>10</v>
      </c>
    </row>
    <row r="4" spans="1:48" x14ac:dyDescent="0.25">
      <c r="A4" s="1">
        <v>3</v>
      </c>
      <c r="B4" s="1">
        <v>-4.0207349000000003E-2</v>
      </c>
      <c r="C4" s="1">
        <v>-2.2174546E-2</v>
      </c>
      <c r="D4" s="1">
        <v>-5.9496243000000002E-3</v>
      </c>
      <c r="E4" s="1">
        <v>8.3917109E-3</v>
      </c>
      <c r="F4" s="1">
        <v>2.1042628000000001E-2</v>
      </c>
      <c r="G4" s="1">
        <v>4.3525398E-2</v>
      </c>
      <c r="H4" s="1">
        <v>5.2701014999999997E-2</v>
      </c>
      <c r="I4" s="1">
        <v>6.5612525000000005E-2</v>
      </c>
      <c r="J4" s="1">
        <v>8.8881216999999998E-2</v>
      </c>
      <c r="K4" s="1">
        <v>0.11501867</v>
      </c>
      <c r="L4" s="1">
        <v>0.14188874000000001</v>
      </c>
      <c r="Z4">
        <v>1</v>
      </c>
      <c r="AA4" t="s">
        <v>15</v>
      </c>
      <c r="AB4">
        <v>1.3581808270080688E-2</v>
      </c>
      <c r="AC4" t="s">
        <v>15</v>
      </c>
      <c r="AD4">
        <v>2.9344068193792306E-2</v>
      </c>
      <c r="AE4" t="s">
        <v>15</v>
      </c>
      <c r="AF4">
        <v>4.5096334061385628E-2</v>
      </c>
      <c r="AG4" t="s">
        <v>15</v>
      </c>
      <c r="AH4">
        <v>6.0887300591109868E-2</v>
      </c>
      <c r="AI4" t="s">
        <v>15</v>
      </c>
      <c r="AJ4">
        <v>7.6766982246434301E-2</v>
      </c>
      <c r="AK4" t="s">
        <v>15</v>
      </c>
      <c r="AL4">
        <v>9.2786717925776599E-2</v>
      </c>
      <c r="AM4" t="s">
        <v>15</v>
      </c>
      <c r="AN4">
        <v>0.10900050862732572</v>
      </c>
      <c r="AO4" t="s">
        <v>15</v>
      </c>
      <c r="AP4">
        <v>0.12546500297795157</v>
      </c>
      <c r="AQ4" t="s">
        <v>15</v>
      </c>
      <c r="AR4">
        <v>0.14224051520741204</v>
      </c>
      <c r="AS4" t="s">
        <v>15</v>
      </c>
      <c r="AT4">
        <v>0.1593906774253821</v>
      </c>
      <c r="AU4" t="s">
        <v>15</v>
      </c>
      <c r="AV4">
        <v>0.17698424172443825</v>
      </c>
    </row>
    <row r="5" spans="1:48" x14ac:dyDescent="0.25">
      <c r="A5" s="1">
        <v>4</v>
      </c>
      <c r="B5" s="1">
        <v>-8.7293535000000005E-2</v>
      </c>
      <c r="C5" s="1">
        <v>-5.3710400999999998E-2</v>
      </c>
      <c r="D5" s="1">
        <v>-1.3634276000000001E-2</v>
      </c>
      <c r="E5" s="1">
        <v>3.6474197999999999E-2</v>
      </c>
      <c r="F5" s="1">
        <v>5.6461974999999998E-2</v>
      </c>
      <c r="G5" s="1">
        <v>9.4860873999999998E-2</v>
      </c>
      <c r="H5" s="1">
        <v>0.15426867</v>
      </c>
      <c r="I5" s="1">
        <v>0.21389046</v>
      </c>
      <c r="J5" s="1">
        <v>0.27129104999999998</v>
      </c>
      <c r="K5" s="1">
        <v>0.28750703</v>
      </c>
      <c r="L5" s="1">
        <v>0.27696421999999998</v>
      </c>
      <c r="Z5">
        <v>2</v>
      </c>
      <c r="AA5" t="s">
        <v>15</v>
      </c>
      <c r="AB5">
        <v>-4.5459389945493166E-2</v>
      </c>
      <c r="AC5" t="s">
        <v>15</v>
      </c>
      <c r="AD5">
        <v>-1.0810031384481066E-2</v>
      </c>
      <c r="AE5" t="s">
        <v>15</v>
      </c>
      <c r="AF5">
        <v>2.393980926147497E-2</v>
      </c>
      <c r="AG5" t="s">
        <v>15</v>
      </c>
      <c r="AH5">
        <v>5.8874567554049795E-2</v>
      </c>
      <c r="AI5" t="s">
        <v>15</v>
      </c>
      <c r="AJ5">
        <v>9.4061779331644779E-2</v>
      </c>
      <c r="AK5" t="s">
        <v>15</v>
      </c>
      <c r="AL5">
        <v>0.12958224179374958</v>
      </c>
      <c r="AM5" t="s">
        <v>15</v>
      </c>
      <c r="AN5">
        <v>0.16551818147010708</v>
      </c>
      <c r="AO5" t="s">
        <v>15</v>
      </c>
      <c r="AP5">
        <v>0.2019315479079701</v>
      </c>
      <c r="AQ5" t="s">
        <v>15</v>
      </c>
      <c r="AR5">
        <v>0.23886727308501091</v>
      </c>
      <c r="AS5" t="s">
        <v>15</v>
      </c>
      <c r="AT5">
        <v>0.28859052358234372</v>
      </c>
      <c r="AU5" t="s">
        <v>15</v>
      </c>
      <c r="AV5">
        <v>0.34017599979745983</v>
      </c>
    </row>
    <row r="6" spans="1:48" x14ac:dyDescent="0.25">
      <c r="A6" s="1">
        <v>5</v>
      </c>
      <c r="B6" s="1">
        <v>-0.15377797000000001</v>
      </c>
      <c r="C6" s="1">
        <v>-1.6022732000000001E-2</v>
      </c>
      <c r="D6" s="1">
        <v>1.1639412E-2</v>
      </c>
      <c r="E6" s="1">
        <v>6.7749410999999995E-2</v>
      </c>
      <c r="F6" s="1">
        <v>0.18070689000000001</v>
      </c>
      <c r="G6" s="1">
        <v>0.28453015999999998</v>
      </c>
      <c r="H6" s="1">
        <v>0.38883632000000001</v>
      </c>
      <c r="I6" s="1">
        <v>0.40338268999999999</v>
      </c>
      <c r="J6" s="1">
        <v>0.39274234000000002</v>
      </c>
      <c r="K6" s="1">
        <v>0.28431561999999999</v>
      </c>
      <c r="L6" s="1">
        <v>0.17761329000000001</v>
      </c>
      <c r="Z6">
        <v>3</v>
      </c>
      <c r="AA6" t="s">
        <v>15</v>
      </c>
      <c r="AB6">
        <v>-0.13921087194684476</v>
      </c>
      <c r="AC6" t="s">
        <v>15</v>
      </c>
      <c r="AD6">
        <v>-8.1273707301933298E-2</v>
      </c>
      <c r="AE6" t="s">
        <v>15</v>
      </c>
      <c r="AF6">
        <v>-2.3208556126786479E-2</v>
      </c>
      <c r="AG6" t="s">
        <v>15</v>
      </c>
      <c r="AH6">
        <v>3.5047000390032432E-2</v>
      </c>
      <c r="AI6" t="s">
        <v>15</v>
      </c>
      <c r="AJ6">
        <v>9.4541337462560535E-2</v>
      </c>
      <c r="AK6" t="s">
        <v>15</v>
      </c>
      <c r="AL6">
        <v>0.2040800061328939</v>
      </c>
      <c r="AM6" t="s">
        <v>15</v>
      </c>
      <c r="AN6">
        <v>0.28002853685569501</v>
      </c>
      <c r="AO6" t="s">
        <v>15</v>
      </c>
      <c r="AP6">
        <v>0.350989561498189</v>
      </c>
      <c r="AQ6" t="s">
        <v>15</v>
      </c>
      <c r="AR6">
        <v>0.4426525170536918</v>
      </c>
      <c r="AS6" t="s">
        <v>15</v>
      </c>
      <c r="AT6">
        <v>0.552725781265205</v>
      </c>
      <c r="AU6" t="s">
        <v>15</v>
      </c>
      <c r="AV6">
        <v>0.66446668125893227</v>
      </c>
    </row>
    <row r="7" spans="1:48" x14ac:dyDescent="0.25">
      <c r="A7" s="1">
        <v>6</v>
      </c>
      <c r="B7" s="1">
        <v>-0.11751886</v>
      </c>
      <c r="C7" s="1">
        <v>-3.1618014E-2</v>
      </c>
      <c r="D7" s="1">
        <v>7.3753743999999996E-2</v>
      </c>
      <c r="E7" s="1">
        <v>0.25092154999999999</v>
      </c>
      <c r="F7" s="1">
        <v>0.40125069000000002</v>
      </c>
      <c r="G7" s="1">
        <v>0.48752519</v>
      </c>
      <c r="H7" s="1">
        <v>0.48962783999999998</v>
      </c>
      <c r="I7" s="1">
        <v>0.43204701000000001</v>
      </c>
      <c r="J7" s="1">
        <v>0.30244258000000002</v>
      </c>
      <c r="K7" s="1">
        <v>0.16203073000000001</v>
      </c>
      <c r="L7" s="1">
        <v>-9.1601628999999993E-3</v>
      </c>
      <c r="Z7">
        <v>4</v>
      </c>
      <c r="AA7" t="s">
        <v>15</v>
      </c>
      <c r="AB7">
        <v>-0.24481020027181835</v>
      </c>
      <c r="AC7" t="s">
        <v>15</v>
      </c>
      <c r="AD7">
        <v>-0.16192963756040094</v>
      </c>
      <c r="AE7" t="s">
        <v>15</v>
      </c>
      <c r="AF7">
        <v>-4.2704060057844447E-2</v>
      </c>
      <c r="AG7" t="s">
        <v>15</v>
      </c>
      <c r="AH7">
        <v>0.12904611086095411</v>
      </c>
      <c r="AI7" t="s">
        <v>15</v>
      </c>
      <c r="AJ7">
        <v>0.21735909696652228</v>
      </c>
      <c r="AK7" t="s">
        <v>15</v>
      </c>
      <c r="AL7">
        <v>0.29921099991193451</v>
      </c>
      <c r="AM7" t="s">
        <v>15</v>
      </c>
      <c r="AN7">
        <v>0.4503401225506688</v>
      </c>
      <c r="AO7" t="s">
        <v>15</v>
      </c>
      <c r="AP7">
        <v>0.59862442900744872</v>
      </c>
      <c r="AQ7" t="s">
        <v>15</v>
      </c>
      <c r="AR7">
        <v>0.73849104180541603</v>
      </c>
      <c r="AS7" t="s">
        <v>15</v>
      </c>
      <c r="AT7">
        <v>0.80712840057339252</v>
      </c>
      <c r="AU7" t="s">
        <v>15</v>
      </c>
      <c r="AV7">
        <v>0.83760368310163635</v>
      </c>
    </row>
    <row r="8" spans="1:48" x14ac:dyDescent="0.25">
      <c r="A8" s="1">
        <v>7</v>
      </c>
      <c r="B8" s="1">
        <v>-0.11289687</v>
      </c>
      <c r="C8" s="1">
        <v>1.0423378000000001E-2</v>
      </c>
      <c r="D8" s="1">
        <v>0.22210195999999999</v>
      </c>
      <c r="E8" s="1">
        <v>0.37782609</v>
      </c>
      <c r="F8" s="1">
        <v>0.47269752999999998</v>
      </c>
      <c r="G8" s="1">
        <v>0.49823373999999998</v>
      </c>
      <c r="H8" s="1">
        <v>0.46420078999999997</v>
      </c>
      <c r="I8" s="1">
        <v>0.34463962999999997</v>
      </c>
      <c r="J8" s="1">
        <v>0.17880056999999999</v>
      </c>
      <c r="K8" s="1">
        <v>-3.4845077000000002E-2</v>
      </c>
      <c r="L8" s="1">
        <v>-0.30784540999999999</v>
      </c>
      <c r="Z8">
        <v>5</v>
      </c>
      <c r="AA8" t="s">
        <v>15</v>
      </c>
      <c r="AB8">
        <v>-0.35732418879913536</v>
      </c>
      <c r="AC8" t="s">
        <v>15</v>
      </c>
      <c r="AD8">
        <v>-4.0619145198469535E-2</v>
      </c>
      <c r="AE8" t="s">
        <v>15</v>
      </c>
      <c r="AF8">
        <v>3.3073693616875205E-2</v>
      </c>
      <c r="AG8" t="s">
        <v>15</v>
      </c>
      <c r="AH8">
        <v>0.13590334373877219</v>
      </c>
      <c r="AI8" t="s">
        <v>15</v>
      </c>
      <c r="AJ8">
        <v>0.34113316113215425</v>
      </c>
      <c r="AK8" t="s">
        <v>15</v>
      </c>
      <c r="AL8">
        <v>0.52365352674277343</v>
      </c>
      <c r="AM8" t="s">
        <v>15</v>
      </c>
      <c r="AN8">
        <v>0.6973404810034165</v>
      </c>
      <c r="AO8" t="s">
        <v>15</v>
      </c>
      <c r="AP8">
        <v>0.76221329634796298</v>
      </c>
      <c r="AQ8" t="s">
        <v>15</v>
      </c>
      <c r="AR8">
        <v>0.79148905846555018</v>
      </c>
      <c r="AS8" t="s">
        <v>15</v>
      </c>
      <c r="AT8">
        <v>0.81785300039483766</v>
      </c>
      <c r="AU8" t="s">
        <v>15</v>
      </c>
      <c r="AV8">
        <v>0.78490608612002766</v>
      </c>
    </row>
    <row r="9" spans="1:48" x14ac:dyDescent="0.25">
      <c r="A9" s="1">
        <v>8</v>
      </c>
      <c r="B9" s="1">
        <v>-0.23099974000000001</v>
      </c>
      <c r="C9" s="1">
        <v>4.4600016999999999E-2</v>
      </c>
      <c r="D9" s="1">
        <v>0.25143227000000001</v>
      </c>
      <c r="E9" s="1">
        <v>0.36518651000000002</v>
      </c>
      <c r="F9" s="1">
        <v>0.41894123</v>
      </c>
      <c r="G9" s="1">
        <v>0.44466003999999998</v>
      </c>
      <c r="H9" s="1">
        <v>0.39370185000000002</v>
      </c>
      <c r="I9" s="1">
        <v>0.23351404000000001</v>
      </c>
      <c r="J9" s="1">
        <v>-8.1473766000000006E-3</v>
      </c>
      <c r="K9" s="1">
        <v>-0.34056809999999998</v>
      </c>
      <c r="L9" s="1">
        <v>-0.68829386999999997</v>
      </c>
      <c r="Z9">
        <v>6</v>
      </c>
      <c r="AA9" t="s">
        <v>15</v>
      </c>
      <c r="AB9">
        <v>-0.23543080468874053</v>
      </c>
      <c r="AC9" t="s">
        <v>15</v>
      </c>
      <c r="AD9">
        <v>-5.3291317181679031E-2</v>
      </c>
      <c r="AE9" t="s">
        <v>15</v>
      </c>
      <c r="AF9">
        <v>0.10024777818025878</v>
      </c>
      <c r="AG9" t="s">
        <v>15</v>
      </c>
      <c r="AH9">
        <v>0.33009661646743604</v>
      </c>
      <c r="AI9" t="s">
        <v>15</v>
      </c>
      <c r="AJ9">
        <v>0.5213394762198017</v>
      </c>
      <c r="AK9" t="s">
        <v>15</v>
      </c>
      <c r="AL9">
        <v>0.64797948306562225</v>
      </c>
      <c r="AM9" t="s">
        <v>15</v>
      </c>
      <c r="AN9">
        <v>0.69627849214790127</v>
      </c>
      <c r="AO9" t="s">
        <v>15</v>
      </c>
      <c r="AP9">
        <v>0.74548799778448505</v>
      </c>
      <c r="AQ9" t="s">
        <v>15</v>
      </c>
      <c r="AR9">
        <v>0.77300236859666072</v>
      </c>
      <c r="AS9" t="s">
        <v>15</v>
      </c>
      <c r="AT9">
        <v>0.69006877829118052</v>
      </c>
      <c r="AU9" t="s">
        <v>15</v>
      </c>
      <c r="AV9">
        <v>-0.13703084804235841</v>
      </c>
    </row>
    <row r="10" spans="1:48" x14ac:dyDescent="0.25">
      <c r="A10" s="1">
        <v>9</v>
      </c>
      <c r="B10" s="1">
        <v>-0.31636619999999999</v>
      </c>
      <c r="C10" s="1">
        <v>-8.5389204000000003E-3</v>
      </c>
      <c r="D10" s="1">
        <v>0.19488062</v>
      </c>
      <c r="E10" s="1">
        <v>0.28926756999999997</v>
      </c>
      <c r="F10" s="1">
        <v>0.35256121000000001</v>
      </c>
      <c r="G10" s="1">
        <v>0.37599729999999998</v>
      </c>
      <c r="H10" s="1">
        <v>0.29186043</v>
      </c>
      <c r="I10" s="1">
        <v>6.2229293999999997E-2</v>
      </c>
      <c r="J10" s="1">
        <v>-0.29207829000000002</v>
      </c>
      <c r="K10" s="1">
        <v>-0.73593109999999995</v>
      </c>
      <c r="L10" s="1">
        <v>-1.1432897</v>
      </c>
      <c r="Z10">
        <v>7</v>
      </c>
      <c r="AA10" t="s">
        <v>15</v>
      </c>
      <c r="AB10">
        <v>-0.13415673151488527</v>
      </c>
      <c r="AC10" t="s">
        <v>15</v>
      </c>
      <c r="AD10">
        <v>1.0496202331166004E-2</v>
      </c>
      <c r="AE10" t="s">
        <v>15</v>
      </c>
      <c r="AF10">
        <v>0.22237171245322562</v>
      </c>
      <c r="AG10" t="s">
        <v>15</v>
      </c>
      <c r="AH10">
        <v>0.38476990942909589</v>
      </c>
      <c r="AI10" t="s">
        <v>15</v>
      </c>
      <c r="AJ10">
        <v>0.50575936350894701</v>
      </c>
      <c r="AK10" t="s">
        <v>15</v>
      </c>
      <c r="AL10">
        <v>0.5889486320383831</v>
      </c>
      <c r="AM10" t="s">
        <v>15</v>
      </c>
      <c r="AN10">
        <v>0.66530373270876098</v>
      </c>
      <c r="AO10" t="s">
        <v>15</v>
      </c>
      <c r="AP10">
        <v>0.70875540492384814</v>
      </c>
      <c r="AQ10" t="s">
        <v>15</v>
      </c>
      <c r="AR10">
        <v>0.61504434961279675</v>
      </c>
      <c r="AS10" t="s">
        <v>15</v>
      </c>
      <c r="AT10">
        <v>-0.44159553608413693</v>
      </c>
      <c r="AU10" t="s">
        <v>15</v>
      </c>
    </row>
    <row r="11" spans="1:48" x14ac:dyDescent="0.25">
      <c r="A11" s="1">
        <v>10</v>
      </c>
      <c r="B11" s="1">
        <v>-0.47517770999999998</v>
      </c>
      <c r="C11" s="1">
        <v>-0.12058069</v>
      </c>
      <c r="D11" s="1">
        <v>6.8064936000000006E-2</v>
      </c>
      <c r="E11" s="1">
        <v>0.18724052999999999</v>
      </c>
      <c r="F11" s="1">
        <v>0.26917338000000002</v>
      </c>
      <c r="G11" s="1">
        <v>0.27331755000000002</v>
      </c>
      <c r="H11" s="1">
        <v>0.14510681</v>
      </c>
      <c r="I11" s="1">
        <v>-0.17793390000000001</v>
      </c>
      <c r="J11" s="1">
        <v>-0.65746157999999999</v>
      </c>
      <c r="K11" s="1">
        <v>-1.2000923999999999</v>
      </c>
      <c r="L11" s="1">
        <v>-1.6825136999999999</v>
      </c>
      <c r="Z11">
        <v>8</v>
      </c>
      <c r="AA11" t="s">
        <v>15</v>
      </c>
      <c r="AB11">
        <v>-0.18473247548593294</v>
      </c>
      <c r="AC11" t="s">
        <v>15</v>
      </c>
      <c r="AD11">
        <v>3.5942045488428838E-2</v>
      </c>
      <c r="AE11" t="s">
        <v>15</v>
      </c>
      <c r="AF11">
        <v>0.20952869012125688</v>
      </c>
      <c r="AG11" t="s">
        <v>15</v>
      </c>
      <c r="AH11">
        <v>0.328423948386252</v>
      </c>
      <c r="AI11" t="s">
        <v>15</v>
      </c>
      <c r="AJ11">
        <v>0.42213030201392765</v>
      </c>
      <c r="AK11" t="s">
        <v>15</v>
      </c>
      <c r="AL11">
        <v>0.52981221086328689</v>
      </c>
      <c r="AM11" t="s">
        <v>15</v>
      </c>
      <c r="AN11">
        <v>0.61672742063748553</v>
      </c>
      <c r="AO11" t="s">
        <v>15</v>
      </c>
      <c r="AP11">
        <v>0.57174104611253784</v>
      </c>
      <c r="AQ11" t="s">
        <v>15</v>
      </c>
      <c r="AR11">
        <v>-5.3122998932764141E-2</v>
      </c>
      <c r="AS11" t="s">
        <v>15</v>
      </c>
      <c r="AU11" t="s">
        <v>15</v>
      </c>
    </row>
    <row r="12" spans="1:48" x14ac:dyDescent="0.25">
      <c r="A12" s="1">
        <v>11</v>
      </c>
      <c r="B12" s="1">
        <v>-0.69591855999999996</v>
      </c>
      <c r="C12" s="1">
        <v>-0.29811539999999997</v>
      </c>
      <c r="D12" s="1">
        <v>-9.2341006000000003E-2</v>
      </c>
      <c r="E12" s="1">
        <v>6.3925526999999996E-2</v>
      </c>
      <c r="F12" s="1">
        <v>0.15719050000000001</v>
      </c>
      <c r="G12" s="1">
        <v>0.12683050000000001</v>
      </c>
      <c r="H12" s="1">
        <v>-6.4699783999999996E-2</v>
      </c>
      <c r="I12" s="1">
        <v>-0.48687920000000001</v>
      </c>
      <c r="J12" s="1">
        <v>-1.0983731999999999</v>
      </c>
      <c r="K12" s="1">
        <v>-1.7425254999999999</v>
      </c>
      <c r="L12" s="1">
        <v>-2.3270401999999999</v>
      </c>
      <c r="Z12">
        <v>9</v>
      </c>
      <c r="AA12" t="s">
        <v>15</v>
      </c>
      <c r="AB12">
        <v>-0.20950496581141451</v>
      </c>
      <c r="AC12" t="s">
        <v>15</v>
      </c>
      <c r="AD12">
        <v>-5.8613968197833285E-3</v>
      </c>
      <c r="AE12" t="s">
        <v>15</v>
      </c>
      <c r="AF12">
        <v>0.14404817852219517</v>
      </c>
      <c r="AG12" t="s">
        <v>15</v>
      </c>
      <c r="AH12">
        <v>0.2407229872370058</v>
      </c>
      <c r="AI12" t="s">
        <v>15</v>
      </c>
      <c r="AJ12">
        <v>0.34769151221817468</v>
      </c>
      <c r="AK12" t="s">
        <v>15</v>
      </c>
      <c r="AL12">
        <v>0.46612602519173874</v>
      </c>
      <c r="AM12" t="s">
        <v>15</v>
      </c>
      <c r="AN12">
        <v>0.5025022460711962</v>
      </c>
      <c r="AO12" t="s">
        <v>15</v>
      </c>
      <c r="AP12">
        <v>0.20834117397616123</v>
      </c>
      <c r="AQ12" t="s">
        <v>15</v>
      </c>
      <c r="AS12" t="s">
        <v>15</v>
      </c>
      <c r="AU12" t="s">
        <v>15</v>
      </c>
    </row>
    <row r="13" spans="1:48" x14ac:dyDescent="0.25">
      <c r="A13" s="1">
        <v>12</v>
      </c>
      <c r="B13" s="1">
        <v>-0.98022956000000006</v>
      </c>
      <c r="C13" s="1">
        <v>-0.5490157</v>
      </c>
      <c r="D13" s="1">
        <v>-0.28872299000000001</v>
      </c>
      <c r="E13" s="1">
        <v>-7.8747130999999998E-2</v>
      </c>
      <c r="F13" s="1">
        <v>9.4783986000000001E-3</v>
      </c>
      <c r="G13" s="1">
        <v>-6.7383788999999999E-2</v>
      </c>
      <c r="H13" s="1">
        <v>-0.32289749000000001</v>
      </c>
      <c r="I13" s="1">
        <v>-0.86308116000000001</v>
      </c>
      <c r="J13" s="1">
        <v>-1.6218646999999999</v>
      </c>
      <c r="K13" s="1">
        <v>-2.3777161000000002</v>
      </c>
      <c r="L13" s="1">
        <v>-3.1043189</v>
      </c>
      <c r="Z13">
        <v>10</v>
      </c>
      <c r="AA13" t="s">
        <v>15</v>
      </c>
      <c r="AB13">
        <v>-0.26968115517938668</v>
      </c>
      <c r="AC13" t="s">
        <v>15</v>
      </c>
      <c r="AD13">
        <v>-7.2684656126628028E-2</v>
      </c>
      <c r="AE13" t="s">
        <v>15</v>
      </c>
      <c r="AF13">
        <v>4.5904343391923112E-2</v>
      </c>
      <c r="AG13" t="s">
        <v>15</v>
      </c>
      <c r="AH13">
        <v>0.14735253711405946</v>
      </c>
      <c r="AI13" t="s">
        <v>15</v>
      </c>
      <c r="AJ13">
        <v>0.26635389088800504</v>
      </c>
      <c r="AK13" t="s">
        <v>15</v>
      </c>
      <c r="AL13">
        <v>0.35460856770366905</v>
      </c>
      <c r="AM13" t="s">
        <v>15</v>
      </c>
      <c r="AN13">
        <v>0.28536029766539628</v>
      </c>
      <c r="AO13" t="s">
        <v>15</v>
      </c>
      <c r="AP13">
        <v>-1.1552531996169888</v>
      </c>
      <c r="AQ13" t="s">
        <v>15</v>
      </c>
      <c r="AR13">
        <v>2.7365202580928729</v>
      </c>
      <c r="AS13" t="s">
        <v>15</v>
      </c>
      <c r="AU13" t="s">
        <v>15</v>
      </c>
    </row>
    <row r="14" spans="1:4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>MAX(TwA_2019_cp11[])</f>
        <v>0.49823373999999998</v>
      </c>
      <c r="Z14">
        <v>11</v>
      </c>
      <c r="AA14" t="s">
        <v>15</v>
      </c>
      <c r="AB14">
        <v>-0.34501661603104045</v>
      </c>
      <c r="AC14" t="s">
        <v>15</v>
      </c>
      <c r="AD14">
        <v>-0.16092708646763265</v>
      </c>
      <c r="AE14" t="s">
        <v>15</v>
      </c>
      <c r="AF14">
        <v>-5.7177199709968506E-2</v>
      </c>
      <c r="AG14" t="s">
        <v>15</v>
      </c>
      <c r="AH14">
        <v>4.8245833684906772E-2</v>
      </c>
      <c r="AI14" t="s">
        <v>15</v>
      </c>
      <c r="AJ14">
        <v>0.15646584408968303</v>
      </c>
      <c r="AK14" t="s">
        <v>15</v>
      </c>
      <c r="AL14">
        <v>0.17417164802986113</v>
      </c>
      <c r="AM14" t="s">
        <v>15</v>
      </c>
      <c r="AN14">
        <v>-0.15937912975305193</v>
      </c>
      <c r="AO14" t="s">
        <v>15</v>
      </c>
      <c r="AQ14" t="s">
        <v>15</v>
      </c>
      <c r="AR14">
        <v>2.463389436991211</v>
      </c>
      <c r="AS14" t="s">
        <v>15</v>
      </c>
      <c r="AU14" t="s">
        <v>15</v>
      </c>
    </row>
    <row r="15" spans="1:48" x14ac:dyDescent="0.25">
      <c r="A15" s="1" t="s">
        <v>12</v>
      </c>
      <c r="B15" s="2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4" t="s">
        <v>10</v>
      </c>
      <c r="Z15">
        <v>12</v>
      </c>
      <c r="AA15" t="s">
        <v>15</v>
      </c>
      <c r="AB15">
        <v>-0.43049616282786962</v>
      </c>
      <c r="AC15" t="s">
        <v>15</v>
      </c>
      <c r="AD15">
        <v>-0.26927558307286942</v>
      </c>
      <c r="AE15" t="s">
        <v>15</v>
      </c>
      <c r="AF15">
        <v>-0.16607071564336925</v>
      </c>
      <c r="AG15" t="s">
        <v>15</v>
      </c>
      <c r="AH15">
        <v>-5.7789175645352485E-2</v>
      </c>
      <c r="AI15" t="s">
        <v>15</v>
      </c>
      <c r="AJ15">
        <v>9.5240534837418046E-3</v>
      </c>
      <c r="AK15" t="s">
        <v>15</v>
      </c>
      <c r="AL15">
        <v>-0.10135364943094208</v>
      </c>
      <c r="AM15" t="s">
        <v>15</v>
      </c>
      <c r="AN15">
        <v>-1.1127647480555587</v>
      </c>
      <c r="AO15" t="s">
        <v>15</v>
      </c>
      <c r="AP15">
        <v>4.7981194030099665</v>
      </c>
      <c r="AQ15" t="s">
        <v>15</v>
      </c>
      <c r="AR15">
        <v>2.4643263560539981</v>
      </c>
      <c r="AS15" t="s">
        <v>15</v>
      </c>
      <c r="AU15" t="s">
        <v>15</v>
      </c>
    </row>
    <row r="16" spans="1:48" x14ac:dyDescent="0.25">
      <c r="A16" s="1">
        <v>1</v>
      </c>
      <c r="B16" s="1">
        <v>0.1797685</v>
      </c>
      <c r="C16" s="1">
        <v>0.17598552000000001</v>
      </c>
      <c r="D16" s="1">
        <v>0.17178710999999999</v>
      </c>
      <c r="E16" s="1">
        <v>0.16719227</v>
      </c>
      <c r="F16" s="1">
        <v>0.16222206</v>
      </c>
      <c r="G16" s="1">
        <v>0.15689959000000001</v>
      </c>
      <c r="H16" s="1">
        <v>0.15125023000000001</v>
      </c>
      <c r="I16" s="1">
        <v>0.14530122000000001</v>
      </c>
      <c r="J16" s="1">
        <v>0.13908185000000001</v>
      </c>
      <c r="K16" s="1">
        <v>0.13262302000000001</v>
      </c>
      <c r="L16" s="1">
        <v>0.12595730999999999</v>
      </c>
    </row>
    <row r="17" spans="1:13" x14ac:dyDescent="0.25">
      <c r="A17" s="1">
        <v>2</v>
      </c>
      <c r="B17" s="1">
        <v>0.22908871</v>
      </c>
      <c r="C17" s="1">
        <v>0.22009603999999999</v>
      </c>
      <c r="D17" s="1">
        <v>0.21065068000000001</v>
      </c>
      <c r="E17" s="1">
        <v>0.20079677000000001</v>
      </c>
      <c r="F17" s="1">
        <v>0.19057830000000001</v>
      </c>
      <c r="G17" s="1">
        <v>0.18004386</v>
      </c>
      <c r="H17" s="1">
        <v>0.16924264</v>
      </c>
      <c r="I17" s="1">
        <v>0.15822336000000001</v>
      </c>
      <c r="J17" s="1">
        <v>0.14703490999999999</v>
      </c>
      <c r="K17" s="1">
        <v>0.13707395</v>
      </c>
      <c r="L17" s="1">
        <v>0.12560468999999999</v>
      </c>
    </row>
    <row r="18" spans="1:13" x14ac:dyDescent="0.25">
      <c r="A18" s="1">
        <v>3</v>
      </c>
      <c r="B18" s="1">
        <v>0.28882333999999998</v>
      </c>
      <c r="C18" s="1">
        <v>0.27283787999999998</v>
      </c>
      <c r="D18" s="1">
        <v>0.25635478</v>
      </c>
      <c r="E18" s="1">
        <v>0.23944162999999999</v>
      </c>
      <c r="F18" s="1">
        <v>0.22257594999999999</v>
      </c>
      <c r="G18" s="1">
        <v>0.21327615</v>
      </c>
      <c r="H18" s="1">
        <v>0.18819873000000001</v>
      </c>
      <c r="I18" s="1">
        <v>0.18693583</v>
      </c>
      <c r="J18" s="1">
        <v>0.20079230000000001</v>
      </c>
      <c r="K18" s="1">
        <v>0.20809354999999999</v>
      </c>
      <c r="L18" s="1">
        <v>0.21353778000000001</v>
      </c>
    </row>
    <row r="19" spans="1:13" x14ac:dyDescent="0.25">
      <c r="A19" s="1">
        <v>4</v>
      </c>
      <c r="B19" s="1">
        <v>0.35657638000000003</v>
      </c>
      <c r="C19" s="1">
        <v>0.33168975000000001</v>
      </c>
      <c r="D19" s="1">
        <v>0.31927353000000003</v>
      </c>
      <c r="E19" s="1">
        <v>0.28264468999999998</v>
      </c>
      <c r="F19" s="1">
        <v>0.25976357</v>
      </c>
      <c r="G19" s="1">
        <v>0.31703671999999999</v>
      </c>
      <c r="H19" s="1">
        <v>0.34256035000000001</v>
      </c>
      <c r="I19" s="1">
        <v>0.35730326000000001</v>
      </c>
      <c r="J19" s="1">
        <v>0.36735862000000002</v>
      </c>
      <c r="K19" s="1">
        <v>0.35620977999999998</v>
      </c>
      <c r="L19" s="1">
        <v>0.33066261000000002</v>
      </c>
    </row>
    <row r="20" spans="1:13" x14ac:dyDescent="0.25">
      <c r="A20" s="1">
        <v>5</v>
      </c>
      <c r="B20" s="1">
        <v>0.43035981000000001</v>
      </c>
      <c r="C20" s="1">
        <v>0.39446256000000002</v>
      </c>
      <c r="D20" s="1">
        <v>0.35192356000000002</v>
      </c>
      <c r="E20" s="1">
        <v>0.49851172999999999</v>
      </c>
      <c r="F20" s="1">
        <v>0.52972536999999997</v>
      </c>
      <c r="G20" s="1">
        <v>0.54335575999999997</v>
      </c>
      <c r="H20" s="1">
        <v>0.55759895000000004</v>
      </c>
      <c r="I20" s="1">
        <v>0.52922546999999998</v>
      </c>
      <c r="J20" s="1">
        <v>0.49620691</v>
      </c>
      <c r="K20" s="1">
        <v>0.34763657999999997</v>
      </c>
      <c r="L20" s="1">
        <v>0.22628603999999999</v>
      </c>
    </row>
    <row r="21" spans="1:13" x14ac:dyDescent="0.25">
      <c r="A21" s="1">
        <v>6</v>
      </c>
      <c r="B21" s="1">
        <v>0.49916517999999999</v>
      </c>
      <c r="C21" s="1">
        <v>0.59330517000000005</v>
      </c>
      <c r="D21" s="1">
        <v>0.73571450000000005</v>
      </c>
      <c r="E21" s="1">
        <v>0.76014577999999999</v>
      </c>
      <c r="F21" s="1">
        <v>0.76965338000000005</v>
      </c>
      <c r="G21" s="1">
        <v>0.75237750999999997</v>
      </c>
      <c r="H21" s="1">
        <v>0.70320689999999997</v>
      </c>
      <c r="I21" s="1">
        <v>0.57954925000000002</v>
      </c>
      <c r="J21" s="1">
        <v>0.39125699000000003</v>
      </c>
      <c r="K21" s="1">
        <v>0.23480374000000001</v>
      </c>
      <c r="L21" s="1">
        <v>6.6847451000000002E-2</v>
      </c>
    </row>
    <row r="22" spans="1:13" x14ac:dyDescent="0.25">
      <c r="A22" s="1">
        <v>7</v>
      </c>
      <c r="B22" s="1">
        <v>0.84152967000000001</v>
      </c>
      <c r="C22" s="1">
        <v>0.99306183999999997</v>
      </c>
      <c r="D22" s="1">
        <v>0.99878692999999996</v>
      </c>
      <c r="E22" s="1">
        <v>0.98195332000000002</v>
      </c>
      <c r="F22" s="1">
        <v>0.93462931999999999</v>
      </c>
      <c r="G22" s="1">
        <v>0.84597146999999995</v>
      </c>
      <c r="H22" s="1">
        <v>0.69772761999999999</v>
      </c>
      <c r="I22" s="1">
        <v>0.48626032000000002</v>
      </c>
      <c r="J22" s="1">
        <v>0.29071166999999998</v>
      </c>
      <c r="K22" s="1">
        <v>7.8907221999999999E-2</v>
      </c>
      <c r="L22" s="1">
        <v>-0.14948835999999999</v>
      </c>
    </row>
    <row r="23" spans="1:13" x14ac:dyDescent="0.25">
      <c r="A23" s="1">
        <v>8</v>
      </c>
      <c r="B23" s="1">
        <v>1.2504554999999999</v>
      </c>
      <c r="C23" s="1">
        <v>1.2408870000000001</v>
      </c>
      <c r="D23" s="1">
        <v>1.1999896999999999</v>
      </c>
      <c r="E23" s="1">
        <v>1.1119363</v>
      </c>
      <c r="F23" s="1">
        <v>0.99244529000000004</v>
      </c>
      <c r="G23" s="1">
        <v>0.83927858</v>
      </c>
      <c r="H23" s="1">
        <v>0.63837253999999999</v>
      </c>
      <c r="I23" s="1">
        <v>0.40842623</v>
      </c>
      <c r="J23" s="1">
        <v>0.15336816</v>
      </c>
      <c r="K23" s="1">
        <v>-0.13032493000000001</v>
      </c>
      <c r="L23" s="1">
        <v>-0.38089946000000002</v>
      </c>
    </row>
    <row r="24" spans="1:13" x14ac:dyDescent="0.25">
      <c r="A24" s="1">
        <v>9</v>
      </c>
      <c r="B24" s="1">
        <v>1.5100654</v>
      </c>
      <c r="C24" s="1">
        <v>1.4568064000000001</v>
      </c>
      <c r="D24" s="1">
        <v>1.3528849999999999</v>
      </c>
      <c r="E24" s="1">
        <v>1.2016616</v>
      </c>
      <c r="F24" s="1">
        <v>1.0140058000000001</v>
      </c>
      <c r="G24" s="1">
        <v>0.80664301000000005</v>
      </c>
      <c r="H24" s="1">
        <v>0.58081417999999996</v>
      </c>
      <c r="I24" s="1">
        <v>0.29868937000000001</v>
      </c>
      <c r="J24" s="1">
        <v>-3.1680062000000002E-2</v>
      </c>
      <c r="K24" s="1">
        <v>-0.36533460000000001</v>
      </c>
      <c r="L24" s="1">
        <v>-0.58290355999999999</v>
      </c>
    </row>
    <row r="25" spans="1:13" x14ac:dyDescent="0.25">
      <c r="A25" s="1">
        <v>10</v>
      </c>
      <c r="B25" s="1">
        <v>1.7619982000000001</v>
      </c>
      <c r="C25" s="1">
        <v>1.6589566</v>
      </c>
      <c r="D25" s="1">
        <v>1.4827558999999999</v>
      </c>
      <c r="E25" s="1">
        <v>1.2706976999999999</v>
      </c>
      <c r="F25" s="1">
        <v>1.0105854999999999</v>
      </c>
      <c r="G25" s="1">
        <v>0.77075844999999998</v>
      </c>
      <c r="H25" s="1">
        <v>0.50850384999999998</v>
      </c>
      <c r="I25" s="1">
        <v>0.15402156</v>
      </c>
      <c r="J25" s="1">
        <v>-0.24025460000000001</v>
      </c>
      <c r="K25" s="1">
        <v>-0.58134699000000001</v>
      </c>
      <c r="L25" s="1">
        <v>-0.75378071999999996</v>
      </c>
    </row>
    <row r="26" spans="1:13" x14ac:dyDescent="0.25">
      <c r="A26" s="1">
        <v>11</v>
      </c>
      <c r="B26" s="1">
        <v>2.0170580999999999</v>
      </c>
      <c r="C26" s="1">
        <v>1.8524874</v>
      </c>
      <c r="D26" s="1">
        <v>1.614997</v>
      </c>
      <c r="E26" s="1">
        <v>1.3249957999999999</v>
      </c>
      <c r="F26" s="1">
        <v>1.0046314000000001</v>
      </c>
      <c r="G26" s="1">
        <v>0.72819257000000004</v>
      </c>
      <c r="H26" s="1">
        <v>0.40594891</v>
      </c>
      <c r="I26" s="1">
        <v>-1.1793441E-2</v>
      </c>
      <c r="J26" s="1">
        <v>-0.44587883</v>
      </c>
      <c r="K26" s="1">
        <v>-0.78291065000000004</v>
      </c>
      <c r="L26" s="1">
        <v>-0.91423655000000004</v>
      </c>
    </row>
    <row r="27" spans="1:13" x14ac:dyDescent="0.25">
      <c r="A27" s="1">
        <v>12</v>
      </c>
      <c r="B27" s="1">
        <v>2.2769762999999998</v>
      </c>
      <c r="C27" s="1">
        <v>2.0388617999999998</v>
      </c>
      <c r="D27" s="1">
        <v>1.7385545</v>
      </c>
      <c r="E27" s="1">
        <v>1.3626623</v>
      </c>
      <c r="F27" s="1">
        <v>0.99520635999999996</v>
      </c>
      <c r="G27" s="1">
        <v>0.66483831000000004</v>
      </c>
      <c r="H27" s="1">
        <v>0.29017588</v>
      </c>
      <c r="I27" s="1">
        <v>-0.17987905000000001</v>
      </c>
      <c r="J27" s="1">
        <v>-0.65813714000000001</v>
      </c>
      <c r="K27" s="1">
        <v>-0.98081951999999994</v>
      </c>
      <c r="L27" s="1">
        <v>-1.0791194</v>
      </c>
    </row>
    <row r="28" spans="1:13" x14ac:dyDescent="0.25">
      <c r="A28" t="s">
        <v>13</v>
      </c>
    </row>
    <row r="29" spans="1:13" x14ac:dyDescent="0.25">
      <c r="A29" t="s">
        <v>16</v>
      </c>
      <c r="B29" s="5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  <c r="K29" s="6" t="s">
        <v>9</v>
      </c>
      <c r="L29" s="7" t="s">
        <v>10</v>
      </c>
      <c r="M29" s="9" t="s">
        <v>18</v>
      </c>
    </row>
    <row r="30" spans="1:13" x14ac:dyDescent="0.25">
      <c r="A30" s="1">
        <v>1</v>
      </c>
      <c r="B30">
        <f>B2/B16</f>
        <v>1.3581808270080688E-2</v>
      </c>
      <c r="C30">
        <f t="shared" ref="C30:L30" si="0">C2/C16</f>
        <v>2.9344068193792306E-2</v>
      </c>
      <c r="D30">
        <f t="shared" si="0"/>
        <v>4.5096334061385628E-2</v>
      </c>
      <c r="E30">
        <f t="shared" si="0"/>
        <v>6.0887300591109868E-2</v>
      </c>
      <c r="F30">
        <f t="shared" si="0"/>
        <v>7.6766982246434301E-2</v>
      </c>
      <c r="G30">
        <f t="shared" si="0"/>
        <v>9.2786717925776599E-2</v>
      </c>
      <c r="H30">
        <f t="shared" si="0"/>
        <v>0.10900050862732572</v>
      </c>
      <c r="I30">
        <f t="shared" si="0"/>
        <v>0.12546500297795157</v>
      </c>
      <c r="J30">
        <f t="shared" si="0"/>
        <v>0.14224051520741204</v>
      </c>
      <c r="K30">
        <f t="shared" si="0"/>
        <v>0.1593906774253821</v>
      </c>
      <c r="L30">
        <f t="shared" si="0"/>
        <v>0.17698424172443825</v>
      </c>
      <c r="M30">
        <f>MAX(B30:L30)</f>
        <v>0.17698424172443825</v>
      </c>
    </row>
    <row r="31" spans="1:13" x14ac:dyDescent="0.25">
      <c r="A31" s="1">
        <v>2</v>
      </c>
      <c r="B31">
        <f t="shared" ref="B31:L41" si="1">B3/B17</f>
        <v>-4.5459389945493166E-2</v>
      </c>
      <c r="C31">
        <f t="shared" si="1"/>
        <v>-1.0810031384481066E-2</v>
      </c>
      <c r="D31">
        <f t="shared" si="1"/>
        <v>2.393980926147497E-2</v>
      </c>
      <c r="E31">
        <f t="shared" si="1"/>
        <v>5.8874567554049795E-2</v>
      </c>
      <c r="F31">
        <f t="shared" si="1"/>
        <v>9.4061779331644779E-2</v>
      </c>
      <c r="G31">
        <f t="shared" si="1"/>
        <v>0.12958224179374958</v>
      </c>
      <c r="H31">
        <f t="shared" si="1"/>
        <v>0.16551818147010708</v>
      </c>
      <c r="I31">
        <f t="shared" si="1"/>
        <v>0.2019315479079701</v>
      </c>
      <c r="J31">
        <f t="shared" si="1"/>
        <v>0.23886727308501091</v>
      </c>
      <c r="K31">
        <f t="shared" si="1"/>
        <v>0.28859052358234372</v>
      </c>
      <c r="L31">
        <f t="shared" si="1"/>
        <v>0.34017599979745983</v>
      </c>
      <c r="M31">
        <f t="shared" ref="M31:M41" si="2">MAX(B31:L31)</f>
        <v>0.34017599979745983</v>
      </c>
    </row>
    <row r="32" spans="1:13" x14ac:dyDescent="0.25">
      <c r="A32" s="1">
        <v>3</v>
      </c>
      <c r="B32">
        <f t="shared" si="1"/>
        <v>-0.13921087194684476</v>
      </c>
      <c r="C32">
        <f t="shared" si="1"/>
        <v>-8.1273707301933298E-2</v>
      </c>
      <c r="D32">
        <f t="shared" si="1"/>
        <v>-2.3208556126786479E-2</v>
      </c>
      <c r="E32">
        <f t="shared" si="1"/>
        <v>3.5047000390032432E-2</v>
      </c>
      <c r="F32">
        <f t="shared" si="1"/>
        <v>9.4541337462560535E-2</v>
      </c>
      <c r="G32">
        <f t="shared" si="1"/>
        <v>0.2040800061328939</v>
      </c>
      <c r="H32">
        <f t="shared" si="1"/>
        <v>0.28002853685569501</v>
      </c>
      <c r="I32">
        <f t="shared" si="1"/>
        <v>0.350989561498189</v>
      </c>
      <c r="J32">
        <f t="shared" si="1"/>
        <v>0.4426525170536918</v>
      </c>
      <c r="K32">
        <f t="shared" si="1"/>
        <v>0.552725781265205</v>
      </c>
      <c r="L32">
        <f t="shared" si="1"/>
        <v>0.66446668125893227</v>
      </c>
      <c r="M32">
        <f t="shared" si="2"/>
        <v>0.66446668125893227</v>
      </c>
    </row>
    <row r="33" spans="1:13" x14ac:dyDescent="0.25">
      <c r="A33" s="1">
        <v>4</v>
      </c>
      <c r="B33">
        <f t="shared" si="1"/>
        <v>-0.24481020027181835</v>
      </c>
      <c r="C33">
        <f t="shared" si="1"/>
        <v>-0.16192963756040094</v>
      </c>
      <c r="D33">
        <f t="shared" si="1"/>
        <v>-4.2704060057844447E-2</v>
      </c>
      <c r="E33">
        <f t="shared" si="1"/>
        <v>0.12904611086095411</v>
      </c>
      <c r="F33">
        <f t="shared" si="1"/>
        <v>0.21735909696652228</v>
      </c>
      <c r="G33">
        <f t="shared" si="1"/>
        <v>0.29921099991193451</v>
      </c>
      <c r="H33">
        <f t="shared" si="1"/>
        <v>0.4503401225506688</v>
      </c>
      <c r="I33">
        <f t="shared" si="1"/>
        <v>0.59862442900744872</v>
      </c>
      <c r="J33">
        <f t="shared" si="1"/>
        <v>0.73849104180541603</v>
      </c>
      <c r="K33">
        <f t="shared" si="1"/>
        <v>0.80712840057339252</v>
      </c>
      <c r="L33">
        <f t="shared" si="1"/>
        <v>0.83760368310163635</v>
      </c>
      <c r="M33">
        <f t="shared" si="2"/>
        <v>0.83760368310163635</v>
      </c>
    </row>
    <row r="34" spans="1:13" x14ac:dyDescent="0.25">
      <c r="A34" s="1">
        <v>5</v>
      </c>
      <c r="B34">
        <f t="shared" si="1"/>
        <v>-0.35732418879913536</v>
      </c>
      <c r="C34">
        <f t="shared" si="1"/>
        <v>-4.0619145198469535E-2</v>
      </c>
      <c r="D34">
        <f t="shared" si="1"/>
        <v>3.3073693616875205E-2</v>
      </c>
      <c r="E34">
        <f t="shared" si="1"/>
        <v>0.13590334373877219</v>
      </c>
      <c r="F34">
        <f t="shared" si="1"/>
        <v>0.34113316113215425</v>
      </c>
      <c r="G34">
        <f t="shared" si="1"/>
        <v>0.52365352674277343</v>
      </c>
      <c r="H34">
        <f t="shared" si="1"/>
        <v>0.6973404810034165</v>
      </c>
      <c r="I34">
        <f t="shared" si="1"/>
        <v>0.76221329634796298</v>
      </c>
      <c r="J34">
        <f t="shared" si="1"/>
        <v>0.79148905846555018</v>
      </c>
      <c r="K34">
        <f t="shared" si="1"/>
        <v>0.81785300039483766</v>
      </c>
      <c r="L34">
        <f t="shared" si="1"/>
        <v>0.78490608612002766</v>
      </c>
      <c r="M34">
        <f t="shared" si="2"/>
        <v>0.81785300039483766</v>
      </c>
    </row>
    <row r="35" spans="1:13" x14ac:dyDescent="0.25">
      <c r="A35" s="1">
        <v>6</v>
      </c>
      <c r="B35">
        <f t="shared" si="1"/>
        <v>-0.23543080468874053</v>
      </c>
      <c r="C35">
        <f t="shared" si="1"/>
        <v>-5.3291317181679031E-2</v>
      </c>
      <c r="D35">
        <f t="shared" si="1"/>
        <v>0.10024777818025878</v>
      </c>
      <c r="E35">
        <f t="shared" si="1"/>
        <v>0.33009661646743604</v>
      </c>
      <c r="F35">
        <f t="shared" si="1"/>
        <v>0.5213394762198017</v>
      </c>
      <c r="G35">
        <f t="shared" si="1"/>
        <v>0.64797948306562225</v>
      </c>
      <c r="H35">
        <f t="shared" si="1"/>
        <v>0.69627849214790127</v>
      </c>
      <c r="I35">
        <f t="shared" si="1"/>
        <v>0.74548799778448505</v>
      </c>
      <c r="J35">
        <f t="shared" si="1"/>
        <v>0.77300236859666072</v>
      </c>
      <c r="K35">
        <f t="shared" si="1"/>
        <v>0.69006877829118052</v>
      </c>
      <c r="L35">
        <f t="shared" si="1"/>
        <v>-0.13703084804235841</v>
      </c>
      <c r="M35">
        <f t="shared" si="2"/>
        <v>0.77300236859666072</v>
      </c>
    </row>
    <row r="36" spans="1:13" x14ac:dyDescent="0.25">
      <c r="A36" s="1">
        <v>7</v>
      </c>
      <c r="B36">
        <f t="shared" si="1"/>
        <v>-0.13415673151488527</v>
      </c>
      <c r="C36">
        <f t="shared" si="1"/>
        <v>1.0496202331166004E-2</v>
      </c>
      <c r="D36">
        <f t="shared" si="1"/>
        <v>0.22237171245322562</v>
      </c>
      <c r="E36">
        <f t="shared" si="1"/>
        <v>0.38476990942909589</v>
      </c>
      <c r="F36">
        <f t="shared" si="1"/>
        <v>0.50575936350894701</v>
      </c>
      <c r="G36">
        <f t="shared" si="1"/>
        <v>0.5889486320383831</v>
      </c>
      <c r="H36">
        <f t="shared" si="1"/>
        <v>0.66530373270876098</v>
      </c>
      <c r="I36">
        <f t="shared" si="1"/>
        <v>0.70875540492384814</v>
      </c>
      <c r="J36">
        <f t="shared" si="1"/>
        <v>0.61504434961279675</v>
      </c>
      <c r="K36">
        <f t="shared" si="1"/>
        <v>-0.44159553608413693</v>
      </c>
      <c r="M36">
        <f t="shared" si="2"/>
        <v>0.70875540492384814</v>
      </c>
    </row>
    <row r="37" spans="1:13" x14ac:dyDescent="0.25">
      <c r="A37" s="1">
        <v>8</v>
      </c>
      <c r="B37">
        <f t="shared" si="1"/>
        <v>-0.18473247548593294</v>
      </c>
      <c r="C37">
        <f t="shared" si="1"/>
        <v>3.5942045488428838E-2</v>
      </c>
      <c r="D37">
        <f t="shared" si="1"/>
        <v>0.20952869012125688</v>
      </c>
      <c r="E37">
        <f t="shared" si="1"/>
        <v>0.328423948386252</v>
      </c>
      <c r="F37">
        <f t="shared" si="1"/>
        <v>0.42213030201392765</v>
      </c>
      <c r="G37">
        <f t="shared" si="1"/>
        <v>0.52981221086328689</v>
      </c>
      <c r="H37">
        <f t="shared" si="1"/>
        <v>0.61672742063748553</v>
      </c>
      <c r="I37">
        <f t="shared" si="1"/>
        <v>0.57174104611253784</v>
      </c>
      <c r="J37">
        <f t="shared" si="1"/>
        <v>-5.3122998932764141E-2</v>
      </c>
      <c r="M37">
        <f t="shared" si="2"/>
        <v>0.61672742063748553</v>
      </c>
    </row>
    <row r="38" spans="1:13" x14ac:dyDescent="0.25">
      <c r="A38" s="1">
        <v>9</v>
      </c>
      <c r="B38">
        <f t="shared" si="1"/>
        <v>-0.20950496581141451</v>
      </c>
      <c r="C38">
        <f t="shared" si="1"/>
        <v>-5.8613968197833285E-3</v>
      </c>
      <c r="D38">
        <f t="shared" si="1"/>
        <v>0.14404817852219517</v>
      </c>
      <c r="E38">
        <f t="shared" si="1"/>
        <v>0.2407229872370058</v>
      </c>
      <c r="F38">
        <f t="shared" si="1"/>
        <v>0.34769151221817468</v>
      </c>
      <c r="G38">
        <f t="shared" si="1"/>
        <v>0.46612602519173874</v>
      </c>
      <c r="H38">
        <f t="shared" si="1"/>
        <v>0.5025022460711962</v>
      </c>
      <c r="I38">
        <f t="shared" si="1"/>
        <v>0.20834117397616123</v>
      </c>
      <c r="M38">
        <f t="shared" si="2"/>
        <v>0.5025022460711962</v>
      </c>
    </row>
    <row r="39" spans="1:13" x14ac:dyDescent="0.25">
      <c r="A39" s="1">
        <v>10</v>
      </c>
      <c r="B39">
        <f t="shared" si="1"/>
        <v>-0.26968115517938668</v>
      </c>
      <c r="C39">
        <f t="shared" si="1"/>
        <v>-7.2684656126628028E-2</v>
      </c>
      <c r="D39">
        <f t="shared" si="1"/>
        <v>4.5904343391923112E-2</v>
      </c>
      <c r="E39">
        <f t="shared" si="1"/>
        <v>0.14735253711405946</v>
      </c>
      <c r="F39">
        <f t="shared" si="1"/>
        <v>0.26635389088800504</v>
      </c>
      <c r="G39">
        <f t="shared" si="1"/>
        <v>0.35460856770366905</v>
      </c>
      <c r="H39">
        <f t="shared" si="1"/>
        <v>0.28536029766539628</v>
      </c>
      <c r="I39">
        <f t="shared" si="1"/>
        <v>-1.1552531996169888</v>
      </c>
      <c r="M39">
        <f t="shared" si="2"/>
        <v>0.35460856770366905</v>
      </c>
    </row>
    <row r="40" spans="1:13" x14ac:dyDescent="0.25">
      <c r="A40" s="1">
        <v>11</v>
      </c>
      <c r="B40">
        <f t="shared" si="1"/>
        <v>-0.34501661603104045</v>
      </c>
      <c r="C40">
        <f t="shared" si="1"/>
        <v>-0.16092708646763265</v>
      </c>
      <c r="D40">
        <f t="shared" si="1"/>
        <v>-5.7177199709968506E-2</v>
      </c>
      <c r="E40">
        <f t="shared" si="1"/>
        <v>4.8245833684906772E-2</v>
      </c>
      <c r="F40">
        <f t="shared" si="1"/>
        <v>0.15646584408968303</v>
      </c>
      <c r="G40">
        <f t="shared" si="1"/>
        <v>0.17417164802986113</v>
      </c>
      <c r="H40">
        <f t="shared" si="1"/>
        <v>-0.15937912975305193</v>
      </c>
      <c r="M40">
        <f t="shared" si="2"/>
        <v>0.17417164802986113</v>
      </c>
    </row>
    <row r="41" spans="1:13" x14ac:dyDescent="0.25">
      <c r="A41" s="1">
        <v>12</v>
      </c>
      <c r="B41">
        <f t="shared" si="1"/>
        <v>-0.43049616282786962</v>
      </c>
      <c r="C41">
        <f t="shared" si="1"/>
        <v>-0.26927558307286942</v>
      </c>
      <c r="D41">
        <f t="shared" si="1"/>
        <v>-0.16607071564336925</v>
      </c>
      <c r="E41">
        <f t="shared" si="1"/>
        <v>-5.7789175645352485E-2</v>
      </c>
      <c r="F41">
        <f t="shared" si="1"/>
        <v>9.5240534837418046E-3</v>
      </c>
      <c r="G41">
        <f t="shared" si="1"/>
        <v>-0.10135364943094208</v>
      </c>
      <c r="H41">
        <f t="shared" si="1"/>
        <v>-1.1127647480555587</v>
      </c>
      <c r="M41">
        <f t="shared" si="2"/>
        <v>9.5240534837418046E-3</v>
      </c>
    </row>
    <row r="44" spans="1:13" x14ac:dyDescent="0.25">
      <c r="B44">
        <v>0.17698424172443825</v>
      </c>
    </row>
    <row r="45" spans="1:13" x14ac:dyDescent="0.25">
      <c r="B45">
        <v>0.34017599979745983</v>
      </c>
    </row>
    <row r="46" spans="1:13" x14ac:dyDescent="0.25">
      <c r="B46">
        <v>0.66446668125893227</v>
      </c>
    </row>
    <row r="47" spans="1:13" x14ac:dyDescent="0.25">
      <c r="B47">
        <v>0.83760368310163635</v>
      </c>
    </row>
    <row r="48" spans="1:13" x14ac:dyDescent="0.25">
      <c r="B48">
        <v>0.81785300039483766</v>
      </c>
    </row>
    <row r="49" spans="2:2" x14ac:dyDescent="0.25">
      <c r="B49">
        <v>0.79148905846555018</v>
      </c>
    </row>
    <row r="50" spans="2:2" x14ac:dyDescent="0.25">
      <c r="B50">
        <v>0.76221329634796298</v>
      </c>
    </row>
    <row r="51" spans="2:2" x14ac:dyDescent="0.25">
      <c r="B51">
        <v>0.6973404810034165</v>
      </c>
    </row>
    <row r="52" spans="2:2" x14ac:dyDescent="0.25">
      <c r="B52">
        <v>0.64797948306562225</v>
      </c>
    </row>
    <row r="53" spans="2:2" x14ac:dyDescent="0.25">
      <c r="B53">
        <v>0.5213394762198017</v>
      </c>
    </row>
    <row r="54" spans="2:2" x14ac:dyDescent="0.25">
      <c r="B54">
        <v>0.38476990942909589</v>
      </c>
    </row>
    <row r="55" spans="2:2" x14ac:dyDescent="0.25">
      <c r="B55">
        <v>0.22237171245322562</v>
      </c>
    </row>
  </sheetData>
  <conditionalFormatting sqref="B35:F35 H35:L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H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H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J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L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 M31:M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F97A-1309-49E6-9CC2-870F828C24A5}">
  <dimension ref="A1:AY41"/>
  <sheetViews>
    <sheetView workbookViewId="0">
      <selection activeCell="M13" sqref="M13"/>
    </sheetView>
  </sheetViews>
  <sheetFormatPr defaultRowHeight="15" x14ac:dyDescent="0.25"/>
  <sheetData>
    <row r="1" spans="1:51" x14ac:dyDescent="0.25">
      <c r="A1" t="s">
        <v>11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51" x14ac:dyDescent="0.25">
      <c r="A2">
        <v>1</v>
      </c>
      <c r="B2" s="1">
        <v>4.7867112000000003E-2</v>
      </c>
      <c r="C2" s="1">
        <v>5.2343096999999998E-2</v>
      </c>
      <c r="D2" s="1">
        <v>5.6396723000000003E-2</v>
      </c>
      <c r="E2" s="1">
        <v>6.0021479000000003E-2</v>
      </c>
      <c r="F2" s="1">
        <v>6.3213519999999995E-2</v>
      </c>
      <c r="G2" s="1">
        <v>6.5972045000000007E-2</v>
      </c>
      <c r="H2" s="1">
        <v>6.8298861000000002E-2</v>
      </c>
      <c r="I2" s="1">
        <v>7.0200003999999996E-2</v>
      </c>
      <c r="J2" s="1">
        <v>7.1685411000000004E-2</v>
      </c>
      <c r="K2" s="1">
        <v>7.2770074000000004E-2</v>
      </c>
      <c r="L2" s="1">
        <v>7.3476046000000003E-2</v>
      </c>
    </row>
    <row r="3" spans="1:51" x14ac:dyDescent="0.25">
      <c r="A3">
        <v>2</v>
      </c>
      <c r="B3" s="1">
        <v>8.4220334999999993E-2</v>
      </c>
      <c r="C3" s="1">
        <v>9.5248282000000004E-2</v>
      </c>
      <c r="D3" s="1">
        <v>0.10530385</v>
      </c>
      <c r="E3" s="1">
        <v>0.11447207</v>
      </c>
      <c r="F3" s="1">
        <v>0.12288491</v>
      </c>
      <c r="G3" s="1">
        <v>0.13074394</v>
      </c>
      <c r="H3" s="1">
        <v>0.13835196</v>
      </c>
      <c r="I3" s="1">
        <v>0.14616577</v>
      </c>
      <c r="J3" s="1">
        <v>0.15487703999999999</v>
      </c>
      <c r="K3" s="1">
        <v>0.16553234</v>
      </c>
      <c r="L3" s="1">
        <v>0.17966650000000001</v>
      </c>
    </row>
    <row r="4" spans="1:51" x14ac:dyDescent="0.25">
      <c r="A4">
        <v>3</v>
      </c>
      <c r="B4" s="1">
        <v>0.1190349</v>
      </c>
      <c r="C4" s="1">
        <v>0.15104042000000001</v>
      </c>
      <c r="D4" s="1">
        <v>0.18312892</v>
      </c>
      <c r="E4" s="1">
        <v>0.21682981000000001</v>
      </c>
      <c r="F4" s="1">
        <v>0.25458142</v>
      </c>
      <c r="G4" s="1">
        <v>0.30029103000000001</v>
      </c>
      <c r="H4" s="1">
        <v>0.39314437000000002</v>
      </c>
      <c r="I4" s="1">
        <v>0.46142903000000002</v>
      </c>
      <c r="J4" s="1">
        <v>0.46306547999999997</v>
      </c>
      <c r="K4" s="1">
        <v>0.46057915999999999</v>
      </c>
      <c r="L4" s="1">
        <v>0.44651331999999999</v>
      </c>
      <c r="AC4" t="s">
        <v>16</v>
      </c>
      <c r="AD4" t="s">
        <v>15</v>
      </c>
      <c r="AE4" t="s">
        <v>0</v>
      </c>
      <c r="AF4" t="s">
        <v>15</v>
      </c>
      <c r="AG4" t="s">
        <v>1</v>
      </c>
      <c r="AH4" t="s">
        <v>15</v>
      </c>
      <c r="AI4" t="s">
        <v>2</v>
      </c>
      <c r="AJ4" t="s">
        <v>15</v>
      </c>
      <c r="AK4" t="s">
        <v>3</v>
      </c>
      <c r="AL4" t="s">
        <v>15</v>
      </c>
      <c r="AM4" t="s">
        <v>4</v>
      </c>
      <c r="AN4" t="s">
        <v>15</v>
      </c>
      <c r="AO4" t="s">
        <v>5</v>
      </c>
      <c r="AP4" t="s">
        <v>15</v>
      </c>
      <c r="AQ4" t="s">
        <v>6</v>
      </c>
      <c r="AR4" t="s">
        <v>15</v>
      </c>
      <c r="AS4" t="s">
        <v>7</v>
      </c>
      <c r="AT4" t="s">
        <v>15</v>
      </c>
      <c r="AU4" t="s">
        <v>8</v>
      </c>
      <c r="AV4" t="s">
        <v>15</v>
      </c>
      <c r="AW4" t="s">
        <v>9</v>
      </c>
      <c r="AX4" t="s">
        <v>15</v>
      </c>
      <c r="AY4" t="s">
        <v>10</v>
      </c>
    </row>
    <row r="5" spans="1:51" x14ac:dyDescent="0.25">
      <c r="A5">
        <v>4</v>
      </c>
      <c r="B5" s="1">
        <v>0.22231119999999999</v>
      </c>
      <c r="C5" s="1">
        <v>0.32370880000000002</v>
      </c>
      <c r="D5" s="1">
        <v>0.40948670999999998</v>
      </c>
      <c r="E5" s="1">
        <v>0.47154879999999999</v>
      </c>
      <c r="F5" s="1">
        <v>0.49679905000000002</v>
      </c>
      <c r="G5" s="1">
        <v>0.51877611999999995</v>
      </c>
      <c r="H5" s="1">
        <v>0.53507346</v>
      </c>
      <c r="I5" s="1">
        <v>0.53983694000000004</v>
      </c>
      <c r="J5" s="1">
        <v>0.52306311999999999</v>
      </c>
      <c r="K5" s="1">
        <v>0.48169037999999997</v>
      </c>
      <c r="L5" s="1">
        <v>0.41355476000000002</v>
      </c>
      <c r="AC5">
        <v>1</v>
      </c>
      <c r="AD5" t="s">
        <v>15</v>
      </c>
      <c r="AE5">
        <v>0.1545867263512283</v>
      </c>
      <c r="AF5" t="s">
        <v>15</v>
      </c>
      <c r="AG5">
        <v>0.17278547206413375</v>
      </c>
      <c r="AH5" t="s">
        <v>15</v>
      </c>
      <c r="AI5">
        <v>0.19086950103136441</v>
      </c>
      <c r="AJ5" t="s">
        <v>15</v>
      </c>
      <c r="AK5">
        <v>0.20892016658205526</v>
      </c>
      <c r="AL5" t="s">
        <v>15</v>
      </c>
      <c r="AM5">
        <v>0.22702359832944932</v>
      </c>
      <c r="AN5" t="s">
        <v>15</v>
      </c>
      <c r="AO5">
        <v>0.24527247953718739</v>
      </c>
      <c r="AP5" t="s">
        <v>15</v>
      </c>
      <c r="AQ5">
        <v>0.26376701808382852</v>
      </c>
      <c r="AR5" t="s">
        <v>15</v>
      </c>
      <c r="AS5">
        <v>0.28262020315640851</v>
      </c>
      <c r="AT5" t="s">
        <v>15</v>
      </c>
      <c r="AU5">
        <v>0.30195886078948614</v>
      </c>
      <c r="AV5" t="s">
        <v>15</v>
      </c>
      <c r="AW5">
        <v>0.32193078110361584</v>
      </c>
      <c r="AX5" t="s">
        <v>15</v>
      </c>
      <c r="AY5">
        <v>0.34271554086855549</v>
      </c>
    </row>
    <row r="6" spans="1:51" x14ac:dyDescent="0.25">
      <c r="A6">
        <v>5</v>
      </c>
      <c r="B6" s="1">
        <v>0.24083224</v>
      </c>
      <c r="C6" s="1">
        <v>0.29033186999999999</v>
      </c>
      <c r="D6" s="1">
        <v>0.33555048999999998</v>
      </c>
      <c r="E6" s="1">
        <v>0.37934241000000002</v>
      </c>
      <c r="F6" s="1">
        <v>0.42197022000000001</v>
      </c>
      <c r="G6" s="1">
        <v>0.45782181999999999</v>
      </c>
      <c r="H6" s="1">
        <v>0.48205733000000001</v>
      </c>
      <c r="I6" s="1">
        <v>0.48623823999999999</v>
      </c>
      <c r="J6" s="1">
        <v>0.45878676000000002</v>
      </c>
      <c r="K6" s="1">
        <v>0.38492975000000001</v>
      </c>
      <c r="L6" s="1">
        <v>0.25191333999999999</v>
      </c>
      <c r="AC6">
        <v>2</v>
      </c>
      <c r="AD6" t="s">
        <v>15</v>
      </c>
      <c r="AE6">
        <v>0.19532023892055453</v>
      </c>
      <c r="AF6" t="s">
        <v>15</v>
      </c>
      <c r="AG6">
        <v>0.23029184729187016</v>
      </c>
      <c r="AH6" t="s">
        <v>15</v>
      </c>
      <c r="AI6">
        <v>0.26620610733356354</v>
      </c>
      <c r="AJ6" t="s">
        <v>15</v>
      </c>
      <c r="AK6">
        <v>0.30338981833488249</v>
      </c>
      <c r="AL6" t="s">
        <v>15</v>
      </c>
      <c r="AM6">
        <v>0.34224697719678449</v>
      </c>
      <c r="AN6" t="s">
        <v>15</v>
      </c>
      <c r="AO6">
        <v>0.3832894135130453</v>
      </c>
      <c r="AP6" t="s">
        <v>15</v>
      </c>
      <c r="AQ6">
        <v>0.42715484447862867</v>
      </c>
      <c r="AR6" t="s">
        <v>15</v>
      </c>
      <c r="AS6">
        <v>0.4746174132644615</v>
      </c>
      <c r="AT6" t="s">
        <v>15</v>
      </c>
      <c r="AU6">
        <v>0.526524931251793</v>
      </c>
      <c r="AV6" t="s">
        <v>15</v>
      </c>
      <c r="AW6">
        <v>0.58355844417543723</v>
      </c>
      <c r="AX6" t="s">
        <v>15</v>
      </c>
      <c r="AY6">
        <v>0.64558082745333223</v>
      </c>
    </row>
    <row r="7" spans="1:51" x14ac:dyDescent="0.25">
      <c r="A7">
        <v>6</v>
      </c>
      <c r="B7" s="1">
        <v>4.6770987E-3</v>
      </c>
      <c r="C7" s="1">
        <v>9.1074362000000006E-2</v>
      </c>
      <c r="D7" s="1">
        <v>0.17799625999999999</v>
      </c>
      <c r="E7" s="1">
        <v>0.26027002999999999</v>
      </c>
      <c r="F7" s="1">
        <v>0.32766100999999997</v>
      </c>
      <c r="G7" s="1">
        <v>0.37699041</v>
      </c>
      <c r="H7" s="1">
        <v>0.40093431000000002</v>
      </c>
      <c r="I7" s="1">
        <v>0.38955965999999997</v>
      </c>
      <c r="J7" s="1">
        <v>0.31411526000000001</v>
      </c>
      <c r="K7" s="1">
        <v>0.14940995000000001</v>
      </c>
      <c r="L7" s="1">
        <v>-0.10942773</v>
      </c>
      <c r="AC7">
        <v>3</v>
      </c>
      <c r="AD7" t="s">
        <v>15</v>
      </c>
      <c r="AE7">
        <v>0.20540864266282852</v>
      </c>
      <c r="AF7" t="s">
        <v>15</v>
      </c>
      <c r="AG7">
        <v>0.27167821157953925</v>
      </c>
      <c r="AH7" t="s">
        <v>15</v>
      </c>
      <c r="AI7">
        <v>0.34213842240319087</v>
      </c>
      <c r="AJ7" t="s">
        <v>15</v>
      </c>
      <c r="AK7">
        <v>0.41750185563496012</v>
      </c>
      <c r="AL7" t="s">
        <v>15</v>
      </c>
      <c r="AM7">
        <v>0.49780761921421879</v>
      </c>
      <c r="AN7" t="s">
        <v>15</v>
      </c>
      <c r="AO7">
        <v>0.58101019698517331</v>
      </c>
      <c r="AP7" t="s">
        <v>15</v>
      </c>
      <c r="AQ7">
        <v>0.6721473518545249</v>
      </c>
      <c r="AR7" t="s">
        <v>15</v>
      </c>
      <c r="AS7">
        <v>0.72455706541508014</v>
      </c>
      <c r="AT7" t="s">
        <v>15</v>
      </c>
      <c r="AU7">
        <v>0.74944994834624723</v>
      </c>
      <c r="AV7" t="s">
        <v>15</v>
      </c>
      <c r="AW7">
        <v>0.76993359849713394</v>
      </c>
      <c r="AX7" t="s">
        <v>15</v>
      </c>
      <c r="AY7">
        <v>0.78901379222113921</v>
      </c>
    </row>
    <row r="8" spans="1:51" x14ac:dyDescent="0.25">
      <c r="A8">
        <v>7</v>
      </c>
      <c r="B8" s="1">
        <v>-0.32951008999999998</v>
      </c>
      <c r="C8" s="1">
        <v>-0.17556811999999999</v>
      </c>
      <c r="D8" s="1">
        <v>-2.8097585000000001E-2</v>
      </c>
      <c r="E8" s="1">
        <v>9.7448497999999995E-2</v>
      </c>
      <c r="F8" s="1">
        <v>0.19581530999999999</v>
      </c>
      <c r="G8" s="1">
        <v>0.25725046000000001</v>
      </c>
      <c r="H8" s="1">
        <v>0.25892007</v>
      </c>
      <c r="I8" s="1">
        <v>0.18921447</v>
      </c>
      <c r="J8" s="1">
        <v>3.2476135000000003E-2</v>
      </c>
      <c r="K8" s="1">
        <v>-0.24561848</v>
      </c>
      <c r="L8" s="1">
        <v>-0.66957122000000002</v>
      </c>
      <c r="AC8">
        <v>4</v>
      </c>
      <c r="AD8" t="s">
        <v>15</v>
      </c>
      <c r="AE8">
        <v>0.26893304550519509</v>
      </c>
      <c r="AF8" t="s">
        <v>15</v>
      </c>
      <c r="AG8">
        <v>0.36453027851225511</v>
      </c>
      <c r="AH8" t="s">
        <v>15</v>
      </c>
      <c r="AI8">
        <v>0.43088001022781347</v>
      </c>
      <c r="AJ8" t="s">
        <v>15</v>
      </c>
      <c r="AK8">
        <v>0.46630104800574329</v>
      </c>
      <c r="AL8" t="s">
        <v>15</v>
      </c>
      <c r="AM8">
        <v>0.50598876224105827</v>
      </c>
      <c r="AN8" t="s">
        <v>15</v>
      </c>
      <c r="AO8">
        <v>0.54834778684182295</v>
      </c>
      <c r="AP8" t="s">
        <v>15</v>
      </c>
      <c r="AQ8">
        <v>0.59612264206816312</v>
      </c>
      <c r="AR8" t="s">
        <v>15</v>
      </c>
      <c r="AS8">
        <v>0.64680870570824256</v>
      </c>
      <c r="AT8" t="s">
        <v>15</v>
      </c>
      <c r="AU8">
        <v>0.6923284087457342</v>
      </c>
      <c r="AV8" t="s">
        <v>15</v>
      </c>
      <c r="AW8">
        <v>0.73222836240217903</v>
      </c>
      <c r="AX8" t="s">
        <v>15</v>
      </c>
      <c r="AY8">
        <v>0.7651397073890035</v>
      </c>
    </row>
    <row r="9" spans="1:51" x14ac:dyDescent="0.25">
      <c r="A9">
        <v>8</v>
      </c>
      <c r="B9" s="1">
        <v>-0.76940315999999997</v>
      </c>
      <c r="C9" s="1">
        <v>-0.51965994000000004</v>
      </c>
      <c r="D9" s="1">
        <v>-0.2964966</v>
      </c>
      <c r="E9" s="1">
        <v>-0.11249438</v>
      </c>
      <c r="F9" s="1">
        <v>1.4688089E-2</v>
      </c>
      <c r="G9" s="1">
        <v>5.9255416999999998E-2</v>
      </c>
      <c r="H9" s="1">
        <v>1.7286732999999999E-2</v>
      </c>
      <c r="I9" s="1">
        <v>-0.12979493</v>
      </c>
      <c r="J9" s="1">
        <v>-0.39748846999999998</v>
      </c>
      <c r="K9" s="1">
        <v>-0.848827</v>
      </c>
      <c r="L9" s="1">
        <v>-1.3743806999999999</v>
      </c>
      <c r="AC9">
        <v>5</v>
      </c>
      <c r="AD9" t="s">
        <v>15</v>
      </c>
      <c r="AE9">
        <v>0.16782297102500604</v>
      </c>
      <c r="AF9" t="s">
        <v>15</v>
      </c>
      <c r="AG9">
        <v>0.21108993334420054</v>
      </c>
      <c r="AH9" t="s">
        <v>15</v>
      </c>
      <c r="AI9">
        <v>0.25645458681599881</v>
      </c>
      <c r="AJ9" t="s">
        <v>15</v>
      </c>
      <c r="AK9">
        <v>0.30840786164319678</v>
      </c>
      <c r="AL9" t="s">
        <v>15</v>
      </c>
      <c r="AM9">
        <v>0.36991331758256335</v>
      </c>
      <c r="AN9" t="s">
        <v>15</v>
      </c>
      <c r="AO9">
        <v>0.43764741218169545</v>
      </c>
      <c r="AP9" t="s">
        <v>15</v>
      </c>
      <c r="AQ9">
        <v>0.50926233798535991</v>
      </c>
      <c r="AR9" t="s">
        <v>15</v>
      </c>
      <c r="AS9">
        <v>0.58055836439171826</v>
      </c>
      <c r="AT9" t="s">
        <v>15</v>
      </c>
      <c r="AU9">
        <v>0.6401272946881742</v>
      </c>
      <c r="AV9" t="s">
        <v>15</v>
      </c>
      <c r="AW9">
        <v>0.67221703181785697</v>
      </c>
      <c r="AX9" t="s">
        <v>15</v>
      </c>
      <c r="AY9">
        <v>0.61665883052867965</v>
      </c>
    </row>
    <row r="10" spans="1:51" x14ac:dyDescent="0.25">
      <c r="A10">
        <v>9</v>
      </c>
      <c r="B10" s="1">
        <v>-1.3203229999999999</v>
      </c>
      <c r="C10" s="1">
        <v>-0.95286249999999995</v>
      </c>
      <c r="D10" s="1">
        <v>-0.63626474</v>
      </c>
      <c r="E10" s="1">
        <v>-0.39524661999999999</v>
      </c>
      <c r="F10" s="1">
        <v>-0.25736171000000002</v>
      </c>
      <c r="G10" s="1">
        <v>-0.23827957</v>
      </c>
      <c r="H10" s="1">
        <v>-0.34339746999999998</v>
      </c>
      <c r="I10" s="1">
        <v>-0.59213084000000005</v>
      </c>
      <c r="J10" s="1">
        <v>-1.027274</v>
      </c>
      <c r="K10" s="1">
        <v>-1.6148035999999999</v>
      </c>
      <c r="L10" s="1">
        <v>-2.3238460999999999</v>
      </c>
      <c r="AC10">
        <v>6</v>
      </c>
      <c r="AD10" t="s">
        <v>15</v>
      </c>
      <c r="AE10">
        <v>2.6532342026836411E-3</v>
      </c>
      <c r="AF10" t="s">
        <v>15</v>
      </c>
      <c r="AG10">
        <v>5.520069129993433E-2</v>
      </c>
      <c r="AH10" t="s">
        <v>15</v>
      </c>
      <c r="AI10">
        <v>0.1171749500235046</v>
      </c>
      <c r="AJ10" t="s">
        <v>15</v>
      </c>
      <c r="AK10">
        <v>0.18907379928671086</v>
      </c>
      <c r="AL10" t="s">
        <v>15</v>
      </c>
      <c r="AM10">
        <v>0.26604615674670867</v>
      </c>
      <c r="AN10" t="s">
        <v>15</v>
      </c>
      <c r="AO10">
        <v>0.34661743347994001</v>
      </c>
      <c r="AP10" t="s">
        <v>15</v>
      </c>
      <c r="AQ10">
        <v>0.42521147873902893</v>
      </c>
      <c r="AR10" t="s">
        <v>15</v>
      </c>
      <c r="AS10">
        <v>0.4893761097369223</v>
      </c>
      <c r="AT10" t="s">
        <v>15</v>
      </c>
      <c r="AU10">
        <v>0.49565780828808476</v>
      </c>
      <c r="AV10" t="s">
        <v>15</v>
      </c>
      <c r="AW10">
        <v>0.34405598131886622</v>
      </c>
      <c r="AX10" t="s">
        <v>15</v>
      </c>
      <c r="AY10">
        <v>-0.50960722452964669</v>
      </c>
    </row>
    <row r="11" spans="1:51" x14ac:dyDescent="0.25">
      <c r="A11">
        <v>10</v>
      </c>
      <c r="B11" s="1">
        <v>-1.9997560000000001</v>
      </c>
      <c r="C11" s="1">
        <v>-1.4962158999999999</v>
      </c>
      <c r="D11" s="1">
        <v>-1.0785286000000001</v>
      </c>
      <c r="E11" s="1">
        <v>-0.77908896999999999</v>
      </c>
      <c r="F11" s="1">
        <v>-0.63127237999999997</v>
      </c>
      <c r="G11" s="1">
        <v>-0.65579246999999996</v>
      </c>
      <c r="H11" s="1">
        <v>-0.83742802999999999</v>
      </c>
      <c r="I11" s="1">
        <v>-1.2459852</v>
      </c>
      <c r="J11" s="1">
        <v>-1.8150856</v>
      </c>
      <c r="K11" s="1">
        <v>-2.6123959999999999</v>
      </c>
      <c r="L11" s="1">
        <v>-3.5352193999999999</v>
      </c>
      <c r="AC11">
        <v>7</v>
      </c>
      <c r="AD11" t="s">
        <v>15</v>
      </c>
      <c r="AE11">
        <v>-0.15779173517467537</v>
      </c>
      <c r="AF11" t="s">
        <v>15</v>
      </c>
      <c r="AG11">
        <v>-9.2118609029262943E-2</v>
      </c>
      <c r="AH11" t="s">
        <v>15</v>
      </c>
      <c r="AI11">
        <v>-1.6451199878590249E-2</v>
      </c>
      <c r="AJ11" t="s">
        <v>15</v>
      </c>
      <c r="AK11">
        <v>6.4709480500033695E-2</v>
      </c>
      <c r="AL11" t="s">
        <v>15</v>
      </c>
      <c r="AM11">
        <v>0.14993670302104961</v>
      </c>
      <c r="AN11" t="s">
        <v>15</v>
      </c>
      <c r="AO11">
        <v>0.23145579903932295</v>
      </c>
      <c r="AP11" t="s">
        <v>15</v>
      </c>
      <c r="AQ11">
        <v>0.28098927689558373</v>
      </c>
      <c r="AR11" t="s">
        <v>15</v>
      </c>
      <c r="AS11">
        <v>0.26117180122861994</v>
      </c>
      <c r="AT11" t="s">
        <v>15</v>
      </c>
      <c r="AU11">
        <v>6.3422092778191705E-2</v>
      </c>
      <c r="AV11" t="s">
        <v>15</v>
      </c>
      <c r="AW11">
        <v>-0.89276613606084376</v>
      </c>
      <c r="AX11" t="s">
        <v>15</v>
      </c>
      <c r="AY11">
        <v>-24.573052207392408</v>
      </c>
    </row>
    <row r="12" spans="1:51" x14ac:dyDescent="0.25">
      <c r="A12">
        <v>11</v>
      </c>
      <c r="B12" s="1">
        <v>-2.8360615</v>
      </c>
      <c r="C12" s="1">
        <v>-2.1713032999999999</v>
      </c>
      <c r="D12" s="1">
        <v>-1.6327613999999999</v>
      </c>
      <c r="E12" s="1">
        <v>-1.2658339000000001</v>
      </c>
      <c r="F12" s="1">
        <v>-1.1252302000000001</v>
      </c>
      <c r="G12" s="1">
        <v>-1.1859753</v>
      </c>
      <c r="H12" s="1">
        <v>-1.5119435000000001</v>
      </c>
      <c r="I12" s="1">
        <v>-2.0695317000000002</v>
      </c>
      <c r="J12" s="1">
        <v>-2.8314089999999998</v>
      </c>
      <c r="K12" s="1">
        <v>-3.8297140999999999</v>
      </c>
      <c r="L12" s="1">
        <v>-4.9716496000000001</v>
      </c>
      <c r="AC12">
        <v>8</v>
      </c>
      <c r="AD12" t="s">
        <v>15</v>
      </c>
      <c r="AE12">
        <v>-0.31777695816752399</v>
      </c>
      <c r="AF12" t="s">
        <v>15</v>
      </c>
      <c r="AG12">
        <v>-0.2402498032361004</v>
      </c>
      <c r="AH12" t="s">
        <v>15</v>
      </c>
      <c r="AI12">
        <v>-0.15623383303791716</v>
      </c>
      <c r="AJ12" t="s">
        <v>15</v>
      </c>
      <c r="AK12">
        <v>-6.8938257956561833E-2</v>
      </c>
      <c r="AL12" t="s">
        <v>15</v>
      </c>
      <c r="AM12">
        <v>1.0714599180273936E-2</v>
      </c>
      <c r="AN12" t="s">
        <v>15</v>
      </c>
      <c r="AO12">
        <v>5.2883523553819173E-2</v>
      </c>
      <c r="AP12" t="s">
        <v>15</v>
      </c>
      <c r="AQ12">
        <v>1.9669323604330019E-2</v>
      </c>
      <c r="AR12" t="s">
        <v>15</v>
      </c>
      <c r="AS12">
        <v>-0.20625310424636112</v>
      </c>
      <c r="AT12" t="s">
        <v>15</v>
      </c>
      <c r="AU12">
        <v>-1.0467011853714696</v>
      </c>
      <c r="AV12" t="s">
        <v>15</v>
      </c>
      <c r="AW12">
        <v>-7.7736108592643882</v>
      </c>
      <c r="AX12" t="s">
        <v>15</v>
      </c>
    </row>
    <row r="13" spans="1:51" x14ac:dyDescent="0.25">
      <c r="A13">
        <v>12</v>
      </c>
      <c r="B13" s="1">
        <v>-3.8423231000000002</v>
      </c>
      <c r="C13" s="1">
        <v>-2.9871652000000002</v>
      </c>
      <c r="D13" s="1">
        <v>-2.3049238000000001</v>
      </c>
      <c r="E13" s="1">
        <v>-1.8684186</v>
      </c>
      <c r="F13" s="1">
        <v>-1.7340187</v>
      </c>
      <c r="G13" s="1">
        <v>-1.8839736</v>
      </c>
      <c r="H13" s="1">
        <v>-2.3256600000000001</v>
      </c>
      <c r="I13" s="1">
        <v>-3.0887908999999998</v>
      </c>
      <c r="J13" s="1">
        <v>-4.0327330000000003</v>
      </c>
      <c r="K13" s="1">
        <v>-5.2916574000000001</v>
      </c>
      <c r="L13" s="1">
        <v>-6.6824836999999997</v>
      </c>
      <c r="AC13">
        <v>9</v>
      </c>
      <c r="AD13" t="s">
        <v>15</v>
      </c>
      <c r="AE13">
        <v>-0.4770004560381631</v>
      </c>
      <c r="AF13" t="s">
        <v>15</v>
      </c>
      <c r="AG13">
        <v>-0.39171716422610425</v>
      </c>
      <c r="AH13" t="s">
        <v>15</v>
      </c>
      <c r="AI13">
        <v>-0.30425602839765531</v>
      </c>
      <c r="AJ13" t="s">
        <v>15</v>
      </c>
      <c r="AK13">
        <v>-0.22546913097264423</v>
      </c>
      <c r="AL13" t="s">
        <v>15</v>
      </c>
      <c r="AM13">
        <v>-0.1804713119769086</v>
      </c>
      <c r="AN13" t="s">
        <v>15</v>
      </c>
      <c r="AO13">
        <v>-0.21249282229020555</v>
      </c>
      <c r="AP13" t="s">
        <v>15</v>
      </c>
      <c r="AQ13">
        <v>-0.41925259969659756</v>
      </c>
      <c r="AR13" t="s">
        <v>15</v>
      </c>
      <c r="AS13">
        <v>-1.1155961774781322</v>
      </c>
      <c r="AT13" t="s">
        <v>15</v>
      </c>
      <c r="AV13" t="s">
        <v>15</v>
      </c>
      <c r="AX13" t="s">
        <v>15</v>
      </c>
    </row>
    <row r="14" spans="1:5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>MAX(TwA_2018_cp13[])</f>
        <v>0.53983694000000004</v>
      </c>
      <c r="AC14">
        <v>10</v>
      </c>
      <c r="AD14" t="s">
        <v>15</v>
      </c>
      <c r="AE14">
        <v>-0.63819672618747481</v>
      </c>
      <c r="AF14" t="s">
        <v>15</v>
      </c>
      <c r="AG14">
        <v>-0.55155173424350812</v>
      </c>
      <c r="AH14" t="s">
        <v>15</v>
      </c>
      <c r="AI14">
        <v>-0.471137571580652</v>
      </c>
      <c r="AJ14" t="s">
        <v>15</v>
      </c>
      <c r="AK14">
        <v>-0.41600729120367336</v>
      </c>
      <c r="AL14" t="s">
        <v>15</v>
      </c>
      <c r="AM14">
        <v>-0.42675592089750164</v>
      </c>
      <c r="AN14" t="s">
        <v>15</v>
      </c>
      <c r="AO14">
        <v>-0.59194755237527774</v>
      </c>
      <c r="AP14" t="s">
        <v>15</v>
      </c>
      <c r="AQ14">
        <v>-1.0975984251942703</v>
      </c>
      <c r="AR14" t="s">
        <v>15</v>
      </c>
      <c r="AS14">
        <v>-2.9556349885963558</v>
      </c>
      <c r="AT14" t="s">
        <v>15</v>
      </c>
      <c r="AV14" t="s">
        <v>15</v>
      </c>
      <c r="AX14" t="s">
        <v>15</v>
      </c>
    </row>
    <row r="15" spans="1:51" x14ac:dyDescent="0.25">
      <c r="A15" s="1" t="s">
        <v>12</v>
      </c>
      <c r="B15" s="2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4" t="s">
        <v>10</v>
      </c>
      <c r="AC15">
        <v>11</v>
      </c>
      <c r="AD15" t="s">
        <v>15</v>
      </c>
      <c r="AE15">
        <v>-0.80594095757975159</v>
      </c>
      <c r="AF15" t="s">
        <v>15</v>
      </c>
      <c r="AG15">
        <v>-0.72242441846053929</v>
      </c>
      <c r="AH15" t="s">
        <v>15</v>
      </c>
      <c r="AI15">
        <v>-0.65513411307156666</v>
      </c>
      <c r="AJ15" t="s">
        <v>15</v>
      </c>
      <c r="AK15">
        <v>-0.63447159575106893</v>
      </c>
      <c r="AL15" t="s">
        <v>15</v>
      </c>
      <c r="AM15">
        <v>-0.73484819542205526</v>
      </c>
      <c r="AN15" t="s">
        <v>15</v>
      </c>
      <c r="AO15">
        <v>-1.0774342503858538</v>
      </c>
      <c r="AP15" t="s">
        <v>15</v>
      </c>
      <c r="AQ15">
        <v>-2.2122086937549064</v>
      </c>
      <c r="AR15" t="s">
        <v>15</v>
      </c>
      <c r="AS15">
        <v>-6.5289527250175645</v>
      </c>
      <c r="AT15" t="s">
        <v>15</v>
      </c>
      <c r="AV15" t="s">
        <v>15</v>
      </c>
      <c r="AX15" t="s">
        <v>15</v>
      </c>
    </row>
    <row r="16" spans="1:51" x14ac:dyDescent="0.25">
      <c r="A16" s="1">
        <v>1</v>
      </c>
      <c r="B16" s="1">
        <v>0.30964567999999998</v>
      </c>
      <c r="C16" s="1">
        <v>0.30293691</v>
      </c>
      <c r="D16" s="1">
        <v>0.29547267999999999</v>
      </c>
      <c r="E16" s="1">
        <v>0.28729385000000002</v>
      </c>
      <c r="F16" s="1">
        <v>0.27844470999999998</v>
      </c>
      <c r="G16" s="1">
        <v>0.26897451</v>
      </c>
      <c r="H16" s="1">
        <v>0.25893632</v>
      </c>
      <c r="I16" s="1">
        <v>0.2483899</v>
      </c>
      <c r="J16" s="1">
        <v>0.23740125000000001</v>
      </c>
      <c r="K16" s="1">
        <v>0.22604261</v>
      </c>
      <c r="L16" s="1">
        <v>0.21439368</v>
      </c>
      <c r="AC16">
        <v>12</v>
      </c>
      <c r="AD16" t="s">
        <v>15</v>
      </c>
      <c r="AE16">
        <v>-0.97882743989671872</v>
      </c>
      <c r="AF16" t="s">
        <v>15</v>
      </c>
      <c r="AG16">
        <v>-0.90185193370272498</v>
      </c>
      <c r="AH16" t="s">
        <v>15</v>
      </c>
      <c r="AI16">
        <v>-0.85270910940597366</v>
      </c>
      <c r="AJ16" t="s">
        <v>15</v>
      </c>
      <c r="AK16">
        <v>-0.88114336598413956</v>
      </c>
      <c r="AL16" t="s">
        <v>15</v>
      </c>
      <c r="AM16">
        <v>-1.0942245946853439</v>
      </c>
      <c r="AN16" t="s">
        <v>15</v>
      </c>
      <c r="AO16">
        <v>-1.7479599425800101</v>
      </c>
      <c r="AP16" t="s">
        <v>15</v>
      </c>
      <c r="AQ16">
        <v>-3.7472811522856513</v>
      </c>
      <c r="AR16" t="s">
        <v>15</v>
      </c>
      <c r="AS16">
        <v>-15.419012705048312</v>
      </c>
      <c r="AT16" t="s">
        <v>15</v>
      </c>
      <c r="AV16" t="s">
        <v>15</v>
      </c>
      <c r="AX16" t="s">
        <v>15</v>
      </c>
    </row>
    <row r="17" spans="1:13" x14ac:dyDescent="0.25">
      <c r="A17" s="1">
        <v>2</v>
      </c>
      <c r="B17" s="1">
        <v>0.43119102999999998</v>
      </c>
      <c r="C17" s="1">
        <v>0.41359815</v>
      </c>
      <c r="D17" s="1">
        <v>0.39557262999999998</v>
      </c>
      <c r="E17" s="1">
        <v>0.37731018999999999</v>
      </c>
      <c r="F17" s="1">
        <v>0.35905331000000001</v>
      </c>
      <c r="G17" s="1">
        <v>0.34111023000000001</v>
      </c>
      <c r="H17" s="1">
        <v>0.32389182</v>
      </c>
      <c r="I17" s="1">
        <v>0.30796546000000002</v>
      </c>
      <c r="J17" s="1">
        <v>0.29414949000000001</v>
      </c>
      <c r="K17" s="1">
        <v>0.28366026</v>
      </c>
      <c r="L17" s="1">
        <v>0.2783021</v>
      </c>
    </row>
    <row r="18" spans="1:13" x14ac:dyDescent="0.25">
      <c r="A18" s="1">
        <v>3</v>
      </c>
      <c r="B18" s="1">
        <v>0.57950288000000005</v>
      </c>
      <c r="C18" s="1">
        <v>0.55595338000000005</v>
      </c>
      <c r="D18" s="1">
        <v>0.53524804000000004</v>
      </c>
      <c r="E18" s="1">
        <v>0.51935052999999998</v>
      </c>
      <c r="F18" s="1">
        <v>0.51140523000000004</v>
      </c>
      <c r="G18" s="1">
        <v>0.51684295999999996</v>
      </c>
      <c r="H18" s="1">
        <v>0.58490801000000003</v>
      </c>
      <c r="I18" s="1">
        <v>0.63684291000000004</v>
      </c>
      <c r="J18" s="1">
        <v>0.61787378999999998</v>
      </c>
      <c r="K18" s="1">
        <v>0.59820633999999995</v>
      </c>
      <c r="L18" s="1">
        <v>0.56591320000000001</v>
      </c>
    </row>
    <row r="19" spans="1:13" x14ac:dyDescent="0.25">
      <c r="A19" s="1">
        <v>4</v>
      </c>
      <c r="B19" s="1">
        <v>0.82664143999999995</v>
      </c>
      <c r="C19" s="1">
        <v>0.88801622000000002</v>
      </c>
      <c r="D19" s="1">
        <v>0.95034974999999999</v>
      </c>
      <c r="E19" s="1">
        <v>1.0112540000000001</v>
      </c>
      <c r="F19" s="1">
        <v>0.98183810999999999</v>
      </c>
      <c r="G19" s="1">
        <v>0.94607132999999999</v>
      </c>
      <c r="H19" s="1">
        <v>0.89758956000000001</v>
      </c>
      <c r="I19" s="1">
        <v>0.83461607000000004</v>
      </c>
      <c r="J19" s="1">
        <v>0.75551301000000004</v>
      </c>
      <c r="K19" s="1">
        <v>0.65784173999999995</v>
      </c>
      <c r="L19" s="1">
        <v>0.54049575000000005</v>
      </c>
    </row>
    <row r="20" spans="1:13" x14ac:dyDescent="0.25">
      <c r="A20" s="1">
        <v>5</v>
      </c>
      <c r="B20" s="1">
        <v>1.4350373999999999</v>
      </c>
      <c r="C20" s="1">
        <v>1.3753941999999999</v>
      </c>
      <c r="D20" s="1">
        <v>1.3084207000000001</v>
      </c>
      <c r="E20" s="1">
        <v>1.2300024000000001</v>
      </c>
      <c r="F20" s="1">
        <v>1.1407273</v>
      </c>
      <c r="G20" s="1">
        <v>1.0460974000000001</v>
      </c>
      <c r="H20" s="1">
        <v>0.94657957999999998</v>
      </c>
      <c r="I20" s="1">
        <v>0.83753549999999999</v>
      </c>
      <c r="J20" s="1">
        <v>0.71671176000000003</v>
      </c>
      <c r="K20" s="1">
        <v>0.57262718999999995</v>
      </c>
      <c r="L20" s="1">
        <v>0.40851331000000002</v>
      </c>
    </row>
    <row r="21" spans="1:13" x14ac:dyDescent="0.25">
      <c r="A21" s="1">
        <v>6</v>
      </c>
      <c r="B21" s="1">
        <v>1.7627915000000001</v>
      </c>
      <c r="C21" s="1">
        <v>1.6498771999999999</v>
      </c>
      <c r="D21" s="1">
        <v>1.5190641</v>
      </c>
      <c r="E21" s="1">
        <v>1.3765525999999999</v>
      </c>
      <c r="F21" s="1">
        <v>1.2315946</v>
      </c>
      <c r="G21" s="1">
        <v>1.0876268</v>
      </c>
      <c r="H21" s="1">
        <v>0.94290565999999998</v>
      </c>
      <c r="I21" s="1">
        <v>0.79603325999999996</v>
      </c>
      <c r="J21" s="1">
        <v>0.63373411000000002</v>
      </c>
      <c r="K21" s="1">
        <v>0.43426058000000001</v>
      </c>
      <c r="L21" s="1">
        <v>0.21472954999999999</v>
      </c>
    </row>
    <row r="22" spans="1:13" x14ac:dyDescent="0.25">
      <c r="A22" s="1">
        <v>7</v>
      </c>
      <c r="B22" s="1">
        <v>2.0882594999999999</v>
      </c>
      <c r="C22" s="1">
        <v>1.9058919999999999</v>
      </c>
      <c r="D22" s="1">
        <v>1.7079352999999999</v>
      </c>
      <c r="E22" s="1">
        <v>1.5059385000000001</v>
      </c>
      <c r="F22" s="1">
        <v>1.3059864999999999</v>
      </c>
      <c r="G22" s="1">
        <v>1.1114453</v>
      </c>
      <c r="H22" s="1">
        <v>0.92145889999999997</v>
      </c>
      <c r="I22" s="1">
        <v>0.72448277000000005</v>
      </c>
      <c r="J22" s="1">
        <v>0.51206344000000004</v>
      </c>
      <c r="K22" s="1">
        <v>0.27512073999999997</v>
      </c>
      <c r="L22" s="1">
        <v>2.7248191000000001E-2</v>
      </c>
    </row>
    <row r="23" spans="1:13" x14ac:dyDescent="0.25">
      <c r="A23" s="1">
        <v>8</v>
      </c>
      <c r="B23" s="1">
        <v>2.4212050000000001</v>
      </c>
      <c r="C23" s="1">
        <v>2.1629984000000002</v>
      </c>
      <c r="D23" s="1">
        <v>1.8977746</v>
      </c>
      <c r="E23" s="1">
        <v>1.6318135</v>
      </c>
      <c r="F23" s="1">
        <v>1.3708482</v>
      </c>
      <c r="G23" s="1">
        <v>1.1204892</v>
      </c>
      <c r="H23" s="1">
        <v>0.87886768999999998</v>
      </c>
      <c r="I23" s="1">
        <v>0.62929928000000002</v>
      </c>
      <c r="J23" s="1">
        <v>0.37975353000000001</v>
      </c>
      <c r="K23" s="1">
        <v>0.1091934</v>
      </c>
      <c r="L23" s="1">
        <v>-0.13246471000000001</v>
      </c>
    </row>
    <row r="24" spans="1:13" x14ac:dyDescent="0.25">
      <c r="A24" s="1">
        <v>9</v>
      </c>
      <c r="B24" s="1">
        <v>2.7679700999999999</v>
      </c>
      <c r="C24" s="1">
        <v>2.4325268000000002</v>
      </c>
      <c r="D24" s="1">
        <v>2.0912149000000002</v>
      </c>
      <c r="E24" s="1">
        <v>1.7529965999999999</v>
      </c>
      <c r="F24" s="1">
        <v>1.4260533</v>
      </c>
      <c r="G24" s="1">
        <v>1.1213534999999999</v>
      </c>
      <c r="H24" s="1">
        <v>0.81907057999999999</v>
      </c>
      <c r="I24" s="1">
        <v>0.53077525000000003</v>
      </c>
      <c r="J24" s="1">
        <v>0.24305272</v>
      </c>
      <c r="K24" s="1">
        <v>-4.2185056999999998E-2</v>
      </c>
      <c r="L24" s="1">
        <v>-0.30949180999999998</v>
      </c>
    </row>
    <row r="25" spans="1:13" x14ac:dyDescent="0.25">
      <c r="A25" s="1">
        <v>10</v>
      </c>
      <c r="B25" s="1">
        <v>3.1334476000000002</v>
      </c>
      <c r="C25" s="1">
        <v>2.712739</v>
      </c>
      <c r="D25" s="1">
        <v>2.2892009999999998</v>
      </c>
      <c r="E25" s="1">
        <v>1.8727772</v>
      </c>
      <c r="F25" s="1">
        <v>1.4792352</v>
      </c>
      <c r="G25" s="1">
        <v>1.1078557</v>
      </c>
      <c r="H25" s="1">
        <v>0.76296394999999995</v>
      </c>
      <c r="I25" s="1">
        <v>0.42156261</v>
      </c>
      <c r="J25" s="1">
        <v>0.11528059</v>
      </c>
      <c r="K25" s="1">
        <v>-0.21384500000000001</v>
      </c>
      <c r="L25" s="1">
        <v>-0.59037404999999998</v>
      </c>
    </row>
    <row r="26" spans="1:13" x14ac:dyDescent="0.25">
      <c r="A26" s="1">
        <v>11</v>
      </c>
      <c r="B26" s="1">
        <v>3.5189444999999999</v>
      </c>
      <c r="C26" s="1">
        <v>3.0055784999999999</v>
      </c>
      <c r="D26" s="1">
        <v>2.4922551999999998</v>
      </c>
      <c r="E26" s="1">
        <v>1.9950994</v>
      </c>
      <c r="F26" s="1">
        <v>1.5312417</v>
      </c>
      <c r="G26" s="1">
        <v>1.1007403</v>
      </c>
      <c r="H26" s="1">
        <v>0.68345427999999997</v>
      </c>
      <c r="I26" s="1">
        <v>0.31697758999999998</v>
      </c>
      <c r="J26" s="1">
        <v>-3.2922827000000002E-2</v>
      </c>
      <c r="K26" s="1">
        <v>-0.44025868000000001</v>
      </c>
      <c r="L26" s="1">
        <v>-0.82946556999999999</v>
      </c>
    </row>
    <row r="27" spans="1:13" x14ac:dyDescent="0.25">
      <c r="A27" s="1">
        <v>12</v>
      </c>
      <c r="B27" s="1">
        <v>3.9254346</v>
      </c>
      <c r="C27" s="1">
        <v>3.3122568000000001</v>
      </c>
      <c r="D27" s="1">
        <v>2.7030599</v>
      </c>
      <c r="E27" s="1">
        <v>2.1204478999999998</v>
      </c>
      <c r="F27" s="1">
        <v>1.5847009000000001</v>
      </c>
      <c r="G27" s="1">
        <v>1.0778128</v>
      </c>
      <c r="H27" s="1">
        <v>0.62062596999999997</v>
      </c>
      <c r="I27" s="1">
        <v>0.20032352</v>
      </c>
      <c r="J27" s="1">
        <v>-0.17626633999999999</v>
      </c>
      <c r="K27" s="1">
        <v>-0.69432609999999995</v>
      </c>
      <c r="L27" s="1">
        <v>-1.0492547999999999</v>
      </c>
    </row>
    <row r="28" spans="1:13" x14ac:dyDescent="0.25">
      <c r="A28" t="s">
        <v>13</v>
      </c>
    </row>
    <row r="29" spans="1:13" x14ac:dyDescent="0.25">
      <c r="B29" s="5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  <c r="K29" s="6" t="s">
        <v>9</v>
      </c>
      <c r="L29" s="7" t="s">
        <v>10</v>
      </c>
      <c r="M29" s="9" t="s">
        <v>19</v>
      </c>
    </row>
    <row r="30" spans="1:13" x14ac:dyDescent="0.25">
      <c r="A30" s="1">
        <v>1</v>
      </c>
      <c r="B30">
        <f>B2/B16</f>
        <v>0.1545867263512283</v>
      </c>
      <c r="C30">
        <f t="shared" ref="C30:L30" si="0">C2/C16</f>
        <v>0.17278547206413375</v>
      </c>
      <c r="D30">
        <f t="shared" si="0"/>
        <v>0.19086950103136441</v>
      </c>
      <c r="E30">
        <f t="shared" si="0"/>
        <v>0.20892016658205526</v>
      </c>
      <c r="F30">
        <f t="shared" si="0"/>
        <v>0.22702359832944932</v>
      </c>
      <c r="G30">
        <f t="shared" si="0"/>
        <v>0.24527247953718739</v>
      </c>
      <c r="H30">
        <f t="shared" si="0"/>
        <v>0.26376701808382852</v>
      </c>
      <c r="I30">
        <f t="shared" si="0"/>
        <v>0.28262020315640851</v>
      </c>
      <c r="J30">
        <f t="shared" si="0"/>
        <v>0.30195886078948614</v>
      </c>
      <c r="K30">
        <f t="shared" si="0"/>
        <v>0.32193078110361584</v>
      </c>
      <c r="L30">
        <f t="shared" si="0"/>
        <v>0.34271554086855549</v>
      </c>
      <c r="M30">
        <f>MAX(B30:L30)</f>
        <v>0.34271554086855549</v>
      </c>
    </row>
    <row r="31" spans="1:13" x14ac:dyDescent="0.25">
      <c r="A31" s="1">
        <v>2</v>
      </c>
      <c r="B31">
        <f t="shared" ref="B31:L41" si="1">B3/B17</f>
        <v>0.19532023892055453</v>
      </c>
      <c r="C31">
        <f t="shared" si="1"/>
        <v>0.23029184729187016</v>
      </c>
      <c r="D31">
        <f t="shared" si="1"/>
        <v>0.26620610733356354</v>
      </c>
      <c r="E31">
        <f t="shared" si="1"/>
        <v>0.30338981833488249</v>
      </c>
      <c r="F31">
        <f t="shared" si="1"/>
        <v>0.34224697719678449</v>
      </c>
      <c r="G31">
        <f t="shared" si="1"/>
        <v>0.3832894135130453</v>
      </c>
      <c r="H31">
        <f t="shared" si="1"/>
        <v>0.42715484447862867</v>
      </c>
      <c r="I31">
        <f t="shared" si="1"/>
        <v>0.4746174132644615</v>
      </c>
      <c r="J31">
        <f t="shared" si="1"/>
        <v>0.526524931251793</v>
      </c>
      <c r="K31">
        <f t="shared" si="1"/>
        <v>0.58355844417543723</v>
      </c>
      <c r="L31">
        <f t="shared" si="1"/>
        <v>0.64558082745333223</v>
      </c>
      <c r="M31">
        <f t="shared" ref="M31:M41" si="2">MAX(B31:L31)</f>
        <v>0.64558082745333223</v>
      </c>
    </row>
    <row r="32" spans="1:13" x14ac:dyDescent="0.25">
      <c r="A32" s="1">
        <v>3</v>
      </c>
      <c r="B32">
        <f t="shared" si="1"/>
        <v>0.20540864266282852</v>
      </c>
      <c r="C32">
        <f t="shared" si="1"/>
        <v>0.27167821157953925</v>
      </c>
      <c r="D32">
        <f t="shared" si="1"/>
        <v>0.34213842240319087</v>
      </c>
      <c r="E32">
        <f t="shared" si="1"/>
        <v>0.41750185563496012</v>
      </c>
      <c r="F32">
        <f t="shared" si="1"/>
        <v>0.49780761921421879</v>
      </c>
      <c r="G32">
        <f t="shared" si="1"/>
        <v>0.58101019698517331</v>
      </c>
      <c r="H32">
        <f t="shared" si="1"/>
        <v>0.6721473518545249</v>
      </c>
      <c r="I32">
        <f t="shared" si="1"/>
        <v>0.72455706541508014</v>
      </c>
      <c r="J32">
        <f t="shared" si="1"/>
        <v>0.74944994834624723</v>
      </c>
      <c r="K32">
        <f t="shared" si="1"/>
        <v>0.76993359849713394</v>
      </c>
      <c r="L32">
        <f t="shared" si="1"/>
        <v>0.78901379222113921</v>
      </c>
      <c r="M32">
        <f t="shared" si="2"/>
        <v>0.78901379222113921</v>
      </c>
    </row>
    <row r="33" spans="1:13" x14ac:dyDescent="0.25">
      <c r="A33" s="1">
        <v>4</v>
      </c>
      <c r="B33">
        <f t="shared" si="1"/>
        <v>0.26893304550519509</v>
      </c>
      <c r="C33">
        <f t="shared" si="1"/>
        <v>0.36453027851225511</v>
      </c>
      <c r="D33">
        <f t="shared" si="1"/>
        <v>0.43088001022781347</v>
      </c>
      <c r="E33">
        <f t="shared" si="1"/>
        <v>0.46630104800574329</v>
      </c>
      <c r="F33">
        <f t="shared" si="1"/>
        <v>0.50598876224105827</v>
      </c>
      <c r="G33">
        <f t="shared" si="1"/>
        <v>0.54834778684182295</v>
      </c>
      <c r="H33">
        <f t="shared" si="1"/>
        <v>0.59612264206816312</v>
      </c>
      <c r="I33">
        <f t="shared" si="1"/>
        <v>0.64680870570824256</v>
      </c>
      <c r="J33">
        <f t="shared" si="1"/>
        <v>0.6923284087457342</v>
      </c>
      <c r="K33">
        <f t="shared" si="1"/>
        <v>0.73222836240217903</v>
      </c>
      <c r="L33">
        <f t="shared" si="1"/>
        <v>0.7651397073890035</v>
      </c>
      <c r="M33">
        <f t="shared" si="2"/>
        <v>0.7651397073890035</v>
      </c>
    </row>
    <row r="34" spans="1:13" x14ac:dyDescent="0.25">
      <c r="A34" s="1">
        <v>5</v>
      </c>
      <c r="B34">
        <f t="shared" si="1"/>
        <v>0.16782297102500604</v>
      </c>
      <c r="C34">
        <f t="shared" si="1"/>
        <v>0.21108993334420054</v>
      </c>
      <c r="D34">
        <f t="shared" si="1"/>
        <v>0.25645458681599881</v>
      </c>
      <c r="E34">
        <f t="shared" si="1"/>
        <v>0.30840786164319678</v>
      </c>
      <c r="F34">
        <f t="shared" si="1"/>
        <v>0.36991331758256335</v>
      </c>
      <c r="G34">
        <f t="shared" si="1"/>
        <v>0.43764741218169545</v>
      </c>
      <c r="H34">
        <f t="shared" si="1"/>
        <v>0.50926233798535991</v>
      </c>
      <c r="I34">
        <f t="shared" si="1"/>
        <v>0.58055836439171826</v>
      </c>
      <c r="J34">
        <f t="shared" si="1"/>
        <v>0.6401272946881742</v>
      </c>
      <c r="K34">
        <f t="shared" si="1"/>
        <v>0.67221703181785697</v>
      </c>
      <c r="L34">
        <f t="shared" si="1"/>
        <v>0.61665883052867965</v>
      </c>
      <c r="M34">
        <f t="shared" si="2"/>
        <v>0.67221703181785697</v>
      </c>
    </row>
    <row r="35" spans="1:13" x14ac:dyDescent="0.25">
      <c r="A35" s="1">
        <v>6</v>
      </c>
      <c r="B35">
        <f t="shared" si="1"/>
        <v>2.6532342026836411E-3</v>
      </c>
      <c r="C35">
        <f t="shared" si="1"/>
        <v>5.520069129993433E-2</v>
      </c>
      <c r="D35">
        <f t="shared" si="1"/>
        <v>0.1171749500235046</v>
      </c>
      <c r="E35">
        <f t="shared" si="1"/>
        <v>0.18907379928671086</v>
      </c>
      <c r="F35">
        <f t="shared" si="1"/>
        <v>0.26604615674670867</v>
      </c>
      <c r="G35">
        <f t="shared" si="1"/>
        <v>0.34661743347994001</v>
      </c>
      <c r="H35">
        <f t="shared" si="1"/>
        <v>0.42521147873902893</v>
      </c>
      <c r="I35">
        <f t="shared" si="1"/>
        <v>0.4893761097369223</v>
      </c>
      <c r="J35">
        <f t="shared" si="1"/>
        <v>0.49565780828808476</v>
      </c>
      <c r="K35">
        <f t="shared" si="1"/>
        <v>0.34405598131886622</v>
      </c>
      <c r="L35">
        <f t="shared" si="1"/>
        <v>-0.50960722452964669</v>
      </c>
      <c r="M35">
        <f t="shared" si="2"/>
        <v>0.49565780828808476</v>
      </c>
    </row>
    <row r="36" spans="1:13" x14ac:dyDescent="0.25">
      <c r="A36" s="1">
        <v>7</v>
      </c>
      <c r="B36">
        <f t="shared" si="1"/>
        <v>-0.15779173517467537</v>
      </c>
      <c r="C36">
        <f t="shared" si="1"/>
        <v>-9.2118609029262943E-2</v>
      </c>
      <c r="D36">
        <f t="shared" si="1"/>
        <v>-1.6451199878590249E-2</v>
      </c>
      <c r="E36">
        <f t="shared" si="1"/>
        <v>6.4709480500033695E-2</v>
      </c>
      <c r="F36">
        <f t="shared" si="1"/>
        <v>0.14993670302104961</v>
      </c>
      <c r="G36">
        <f t="shared" si="1"/>
        <v>0.23145579903932295</v>
      </c>
      <c r="H36">
        <f t="shared" si="1"/>
        <v>0.28098927689558373</v>
      </c>
      <c r="I36">
        <f t="shared" si="1"/>
        <v>0.26117180122861994</v>
      </c>
      <c r="J36">
        <f t="shared" si="1"/>
        <v>6.3422092778191705E-2</v>
      </c>
      <c r="K36">
        <f t="shared" si="1"/>
        <v>-0.89276613606084376</v>
      </c>
      <c r="L36">
        <f t="shared" si="1"/>
        <v>-24.573052207392408</v>
      </c>
      <c r="M36">
        <f t="shared" si="2"/>
        <v>0.28098927689558373</v>
      </c>
    </row>
    <row r="37" spans="1:13" x14ac:dyDescent="0.25">
      <c r="A37" s="1">
        <v>8</v>
      </c>
      <c r="B37">
        <f t="shared" si="1"/>
        <v>-0.31777695816752399</v>
      </c>
      <c r="C37">
        <f t="shared" si="1"/>
        <v>-0.2402498032361004</v>
      </c>
      <c r="D37">
        <f t="shared" si="1"/>
        <v>-0.15623383303791716</v>
      </c>
      <c r="E37">
        <f t="shared" si="1"/>
        <v>-6.8938257956561833E-2</v>
      </c>
      <c r="F37">
        <f t="shared" si="1"/>
        <v>1.0714599180273936E-2</v>
      </c>
      <c r="G37">
        <f t="shared" si="1"/>
        <v>5.2883523553819173E-2</v>
      </c>
      <c r="H37">
        <f t="shared" si="1"/>
        <v>1.9669323604330019E-2</v>
      </c>
      <c r="I37">
        <f t="shared" si="1"/>
        <v>-0.20625310424636112</v>
      </c>
      <c r="J37">
        <f t="shared" si="1"/>
        <v>-1.0467011853714696</v>
      </c>
      <c r="K37">
        <f t="shared" si="1"/>
        <v>-7.7736108592643882</v>
      </c>
      <c r="M37">
        <f t="shared" si="2"/>
        <v>5.2883523553819173E-2</v>
      </c>
    </row>
    <row r="38" spans="1:13" x14ac:dyDescent="0.25">
      <c r="A38" s="1">
        <v>9</v>
      </c>
      <c r="B38">
        <f t="shared" si="1"/>
        <v>-0.4770004560381631</v>
      </c>
      <c r="C38">
        <f t="shared" si="1"/>
        <v>-0.39171716422610425</v>
      </c>
      <c r="D38">
        <f t="shared" si="1"/>
        <v>-0.30425602839765531</v>
      </c>
      <c r="E38">
        <f t="shared" si="1"/>
        <v>-0.22546913097264423</v>
      </c>
      <c r="F38">
        <f t="shared" si="1"/>
        <v>-0.1804713119769086</v>
      </c>
      <c r="G38">
        <f t="shared" si="1"/>
        <v>-0.21249282229020555</v>
      </c>
      <c r="H38">
        <f t="shared" si="1"/>
        <v>-0.41925259969659756</v>
      </c>
      <c r="I38">
        <f t="shared" si="1"/>
        <v>-1.1155961774781322</v>
      </c>
      <c r="M38">
        <f t="shared" si="2"/>
        <v>-0.1804713119769086</v>
      </c>
    </row>
    <row r="39" spans="1:13" x14ac:dyDescent="0.25">
      <c r="A39" s="1">
        <v>10</v>
      </c>
      <c r="B39">
        <f t="shared" si="1"/>
        <v>-0.63819672618747481</v>
      </c>
      <c r="C39">
        <f t="shared" si="1"/>
        <v>-0.55155173424350812</v>
      </c>
      <c r="D39">
        <f t="shared" si="1"/>
        <v>-0.471137571580652</v>
      </c>
      <c r="E39">
        <f t="shared" si="1"/>
        <v>-0.41600729120367336</v>
      </c>
      <c r="F39">
        <f t="shared" si="1"/>
        <v>-0.42675592089750164</v>
      </c>
      <c r="G39">
        <f t="shared" si="1"/>
        <v>-0.59194755237527774</v>
      </c>
      <c r="H39">
        <f t="shared" si="1"/>
        <v>-1.0975984251942703</v>
      </c>
      <c r="I39">
        <f t="shared" si="1"/>
        <v>-2.9556349885963558</v>
      </c>
      <c r="M39">
        <f t="shared" si="2"/>
        <v>-0.41600729120367336</v>
      </c>
    </row>
    <row r="40" spans="1:13" x14ac:dyDescent="0.25">
      <c r="A40" s="1">
        <v>11</v>
      </c>
      <c r="B40">
        <f t="shared" si="1"/>
        <v>-0.80594095757975159</v>
      </c>
      <c r="C40">
        <f t="shared" si="1"/>
        <v>-0.72242441846053929</v>
      </c>
      <c r="D40">
        <f t="shared" si="1"/>
        <v>-0.65513411307156666</v>
      </c>
      <c r="E40">
        <f t="shared" si="1"/>
        <v>-0.63447159575106893</v>
      </c>
      <c r="F40">
        <f t="shared" si="1"/>
        <v>-0.73484819542205526</v>
      </c>
      <c r="G40">
        <f t="shared" si="1"/>
        <v>-1.0774342503858538</v>
      </c>
      <c r="H40">
        <f t="shared" si="1"/>
        <v>-2.2122086937549064</v>
      </c>
      <c r="I40">
        <f t="shared" si="1"/>
        <v>-6.5289527250175645</v>
      </c>
      <c r="M40">
        <f t="shared" si="2"/>
        <v>-0.63447159575106893</v>
      </c>
    </row>
    <row r="41" spans="1:13" x14ac:dyDescent="0.25">
      <c r="A41" s="1">
        <v>12</v>
      </c>
      <c r="B41">
        <f t="shared" si="1"/>
        <v>-0.97882743989671872</v>
      </c>
      <c r="C41">
        <f t="shared" si="1"/>
        <v>-0.90185193370272498</v>
      </c>
      <c r="D41">
        <f t="shared" si="1"/>
        <v>-0.85270910940597366</v>
      </c>
      <c r="E41">
        <f t="shared" si="1"/>
        <v>-0.88114336598413956</v>
      </c>
      <c r="F41">
        <f t="shared" si="1"/>
        <v>-1.0942245946853439</v>
      </c>
      <c r="G41">
        <f t="shared" si="1"/>
        <v>-1.7479599425800101</v>
      </c>
      <c r="H41">
        <f t="shared" si="1"/>
        <v>-3.7472811522856513</v>
      </c>
      <c r="I41">
        <f t="shared" si="1"/>
        <v>-15.419012705048312</v>
      </c>
      <c r="M41">
        <f t="shared" si="2"/>
        <v>-0.85270910940597366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8C20-65F9-4F20-B7DF-734C0FE344DA}">
  <dimension ref="A1:BA41"/>
  <sheetViews>
    <sheetView workbookViewId="0">
      <selection activeCell="L34" sqref="L34"/>
    </sheetView>
  </sheetViews>
  <sheetFormatPr defaultRowHeight="15" x14ac:dyDescent="0.25"/>
  <sheetData>
    <row r="1" spans="1:53" x14ac:dyDescent="0.25">
      <c r="A1" s="1" t="s">
        <v>11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53" x14ac:dyDescent="0.25">
      <c r="A2" s="1">
        <v>1</v>
      </c>
      <c r="B2" s="1">
        <v>3.3413528999999997E-2</v>
      </c>
      <c r="C2" s="1">
        <v>5.5736713E-2</v>
      </c>
      <c r="D2" s="1">
        <v>3.6341287E-2</v>
      </c>
      <c r="E2" s="1">
        <v>3.9110810000000003E-2</v>
      </c>
      <c r="F2" s="1">
        <v>4.1720453999999997E-2</v>
      </c>
      <c r="G2" s="1">
        <v>4.4170264000000001E-2</v>
      </c>
      <c r="H2" s="1">
        <v>4.646194E-2</v>
      </c>
      <c r="I2" s="1">
        <v>4.8599153999999999E-2</v>
      </c>
      <c r="J2" s="1">
        <v>5.0587300000000002E-2</v>
      </c>
      <c r="K2" s="1">
        <v>5.2433539000000001E-2</v>
      </c>
      <c r="L2" s="1">
        <v>5.4146659E-2</v>
      </c>
    </row>
    <row r="3" spans="1:53" x14ac:dyDescent="0.25">
      <c r="A3" s="1">
        <v>2</v>
      </c>
      <c r="B3" s="1">
        <v>9.9790081000000003E-2</v>
      </c>
      <c r="C3" s="1">
        <v>0.1485274</v>
      </c>
      <c r="D3" s="1">
        <v>0.108457</v>
      </c>
      <c r="E3" s="1">
        <v>0.11670200999999999</v>
      </c>
      <c r="F3" s="1">
        <v>0.12451888</v>
      </c>
      <c r="G3" s="1">
        <v>0.13189086</v>
      </c>
      <c r="H3" s="1">
        <v>0.13876972000000001</v>
      </c>
      <c r="I3" s="1">
        <v>0.14330339</v>
      </c>
      <c r="J3" s="1">
        <v>0.14735442000000001</v>
      </c>
      <c r="K3" s="1">
        <v>0.14900153999999999</v>
      </c>
      <c r="L3" s="1">
        <v>0.14824213</v>
      </c>
      <c r="AE3" t="s">
        <v>16</v>
      </c>
      <c r="AF3" t="s">
        <v>15</v>
      </c>
      <c r="AG3" t="s">
        <v>0</v>
      </c>
      <c r="AH3" t="s">
        <v>15</v>
      </c>
      <c r="AI3" t="s">
        <v>1</v>
      </c>
      <c r="AJ3" t="s">
        <v>15</v>
      </c>
      <c r="AK3" t="s">
        <v>2</v>
      </c>
      <c r="AL3" t="s">
        <v>15</v>
      </c>
      <c r="AM3" t="s">
        <v>3</v>
      </c>
      <c r="AN3" t="s">
        <v>15</v>
      </c>
      <c r="AO3" t="s">
        <v>4</v>
      </c>
      <c r="AP3" t="s">
        <v>15</v>
      </c>
      <c r="AQ3" t="s">
        <v>5</v>
      </c>
      <c r="AR3" t="s">
        <v>15</v>
      </c>
      <c r="AS3" t="s">
        <v>6</v>
      </c>
      <c r="AT3" t="s">
        <v>15</v>
      </c>
      <c r="AU3" t="s">
        <v>7</v>
      </c>
      <c r="AV3" t="s">
        <v>15</v>
      </c>
      <c r="AW3" t="s">
        <v>8</v>
      </c>
      <c r="AX3" t="s">
        <v>15</v>
      </c>
      <c r="AY3" t="s">
        <v>9</v>
      </c>
      <c r="AZ3" t="s">
        <v>15</v>
      </c>
      <c r="BA3" t="s">
        <v>10</v>
      </c>
    </row>
    <row r="4" spans="1:53" x14ac:dyDescent="0.25">
      <c r="A4" s="1">
        <v>3</v>
      </c>
      <c r="B4" s="1">
        <v>0.21508411999999999</v>
      </c>
      <c r="C4" s="1">
        <v>0.24098037</v>
      </c>
      <c r="D4" s="1">
        <v>0.23278923000000001</v>
      </c>
      <c r="E4" s="1">
        <v>0.24768686000000001</v>
      </c>
      <c r="F4" s="1">
        <v>0.25737005000000002</v>
      </c>
      <c r="G4" s="1">
        <v>0.26168594000000001</v>
      </c>
      <c r="H4" s="1">
        <v>0.25101881999999998</v>
      </c>
      <c r="I4" s="1">
        <v>0.25810999000000001</v>
      </c>
      <c r="J4" s="1">
        <v>0.27087911999999997</v>
      </c>
      <c r="K4" s="1">
        <v>0.26909222999999999</v>
      </c>
      <c r="L4" s="1">
        <v>0.25874943</v>
      </c>
      <c r="AE4">
        <v>1</v>
      </c>
      <c r="AF4" t="s">
        <v>15</v>
      </c>
      <c r="AG4">
        <v>0.19822707838806733</v>
      </c>
      <c r="AH4" t="s">
        <v>15</v>
      </c>
      <c r="AI4">
        <v>0.33719311136885732</v>
      </c>
      <c r="AJ4" t="s">
        <v>15</v>
      </c>
      <c r="AK4">
        <v>0.22475545413125661</v>
      </c>
      <c r="AL4" t="s">
        <v>15</v>
      </c>
      <c r="AM4">
        <v>0.2478846578736513</v>
      </c>
      <c r="AN4" t="s">
        <v>15</v>
      </c>
      <c r="AO4">
        <v>0.27164730354243893</v>
      </c>
      <c r="AP4" t="s">
        <v>15</v>
      </c>
      <c r="AQ4">
        <v>0.29616632848344038</v>
      </c>
      <c r="AR4" t="s">
        <v>15</v>
      </c>
      <c r="AS4">
        <v>0.32156954266982518</v>
      </c>
      <c r="AT4" t="s">
        <v>15</v>
      </c>
      <c r="AU4">
        <v>0.34799093317469637</v>
      </c>
      <c r="AV4" t="s">
        <v>15</v>
      </c>
      <c r="AW4">
        <v>0.3755666559486987</v>
      </c>
      <c r="AX4" t="s">
        <v>15</v>
      </c>
      <c r="AY4">
        <v>0.40443129752209794</v>
      </c>
      <c r="AZ4" t="s">
        <v>15</v>
      </c>
      <c r="BA4">
        <v>0.43471180401677617</v>
      </c>
    </row>
    <row r="5" spans="1:53" x14ac:dyDescent="0.25">
      <c r="A5" s="1">
        <v>4</v>
      </c>
      <c r="B5" s="1">
        <v>0.36175856000000001</v>
      </c>
      <c r="C5" s="1">
        <v>0.23843276999999999</v>
      </c>
      <c r="D5" s="1">
        <v>0.36404841999999998</v>
      </c>
      <c r="E5" s="1">
        <v>0.35787966999999998</v>
      </c>
      <c r="F5" s="1">
        <v>0.37317394999999998</v>
      </c>
      <c r="G5" s="1">
        <v>0.40010353999999998</v>
      </c>
      <c r="H5" s="1">
        <v>0.40492394999999998</v>
      </c>
      <c r="I5" s="1">
        <v>0.39201473999999997</v>
      </c>
      <c r="J5" s="1">
        <v>0.36825347000000003</v>
      </c>
      <c r="K5" s="1">
        <v>0.33301285000000003</v>
      </c>
      <c r="L5" s="1">
        <v>0.28800534999999999</v>
      </c>
      <c r="AE5">
        <v>2</v>
      </c>
      <c r="AF5" t="s">
        <v>15</v>
      </c>
      <c r="AG5">
        <v>0.37519190924626789</v>
      </c>
      <c r="AH5" t="s">
        <v>15</v>
      </c>
      <c r="AI5">
        <v>0.57134051494479932</v>
      </c>
      <c r="AJ5" t="s">
        <v>15</v>
      </c>
      <c r="AK5">
        <v>0.42716761956248644</v>
      </c>
      <c r="AL5" t="s">
        <v>15</v>
      </c>
      <c r="AM5">
        <v>0.47085705280274343</v>
      </c>
      <c r="AN5" t="s">
        <v>15</v>
      </c>
      <c r="AO5">
        <v>0.51478588154361082</v>
      </c>
      <c r="AP5" t="s">
        <v>15</v>
      </c>
      <c r="AQ5">
        <v>0.55879995515732683</v>
      </c>
      <c r="AR5" t="s">
        <v>15</v>
      </c>
      <c r="AS5">
        <v>0.61229354851234918</v>
      </c>
      <c r="AT5" t="s">
        <v>15</v>
      </c>
      <c r="AU5">
        <v>0.65627789143680193</v>
      </c>
      <c r="AV5" t="s">
        <v>15</v>
      </c>
      <c r="AW5">
        <v>0.7024034634149342</v>
      </c>
      <c r="AX5" t="s">
        <v>15</v>
      </c>
      <c r="AY5">
        <v>0.74305684141570516</v>
      </c>
      <c r="AZ5" t="s">
        <v>15</v>
      </c>
      <c r="BA5">
        <v>0.76833920921595755</v>
      </c>
    </row>
    <row r="6" spans="1:53" x14ac:dyDescent="0.25">
      <c r="A6" s="1">
        <v>5</v>
      </c>
      <c r="B6" s="1">
        <v>0.39004353000000003</v>
      </c>
      <c r="C6" s="1">
        <v>0.17112791999999999</v>
      </c>
      <c r="D6" s="1">
        <v>0.43556312000000003</v>
      </c>
      <c r="E6" s="1">
        <v>0.48340398000000001</v>
      </c>
      <c r="F6" s="1">
        <v>0.50518112999999998</v>
      </c>
      <c r="G6" s="1">
        <v>0.49422180999999998</v>
      </c>
      <c r="H6" s="1">
        <v>0.47427014000000001</v>
      </c>
      <c r="I6" s="1">
        <v>0.43707975999999998</v>
      </c>
      <c r="J6" s="1">
        <v>0.38253524999999999</v>
      </c>
      <c r="K6" s="1">
        <v>0.32219463999999998</v>
      </c>
      <c r="L6" s="1">
        <v>0.25111382999999998</v>
      </c>
      <c r="AE6">
        <v>3</v>
      </c>
      <c r="AF6" t="s">
        <v>15</v>
      </c>
      <c r="AG6">
        <v>0.50619963827235592</v>
      </c>
      <c r="AH6" t="s">
        <v>15</v>
      </c>
      <c r="AI6">
        <v>0.58369608397886052</v>
      </c>
      <c r="AJ6" t="s">
        <v>15</v>
      </c>
      <c r="AK6">
        <v>0.58688776114499241</v>
      </c>
      <c r="AL6" t="s">
        <v>15</v>
      </c>
      <c r="AM6">
        <v>0.64523289180511545</v>
      </c>
      <c r="AN6" t="s">
        <v>15</v>
      </c>
      <c r="AO6">
        <v>0.69462880144693928</v>
      </c>
      <c r="AP6" t="s">
        <v>15</v>
      </c>
      <c r="AQ6">
        <v>0.75240417839360352</v>
      </c>
      <c r="AR6" t="s">
        <v>15</v>
      </c>
      <c r="AS6">
        <v>0.7384898221079037</v>
      </c>
      <c r="AT6" t="s">
        <v>15</v>
      </c>
      <c r="AU6">
        <v>0.75899014168483059</v>
      </c>
      <c r="AV6" t="s">
        <v>15</v>
      </c>
      <c r="AW6">
        <v>0.82639188437090116</v>
      </c>
      <c r="AX6" t="s">
        <v>15</v>
      </c>
      <c r="AY6">
        <v>0.8736283906063439</v>
      </c>
      <c r="AZ6" t="s">
        <v>15</v>
      </c>
      <c r="BA6">
        <v>0.91818439184583756</v>
      </c>
    </row>
    <row r="7" spans="1:53" x14ac:dyDescent="0.25">
      <c r="A7" s="1">
        <v>6</v>
      </c>
      <c r="B7" s="1">
        <v>0.38986378999999999</v>
      </c>
      <c r="C7" s="1">
        <v>-3.1678293000000003E-2</v>
      </c>
      <c r="D7" s="1">
        <v>0.42825290999999999</v>
      </c>
      <c r="E7" s="1">
        <v>0.46354571</v>
      </c>
      <c r="F7" s="1">
        <v>0.49264815000000001</v>
      </c>
      <c r="G7" s="1">
        <v>0.50057678999999999</v>
      </c>
      <c r="H7" s="1">
        <v>0.47949997</v>
      </c>
      <c r="I7" s="1">
        <v>0.43216138999999998</v>
      </c>
      <c r="J7" s="1">
        <v>0.36199545999999999</v>
      </c>
      <c r="K7" s="1">
        <v>0.27620890999999997</v>
      </c>
      <c r="L7" s="1">
        <v>0.16893116999999999</v>
      </c>
      <c r="AE7">
        <v>4</v>
      </c>
      <c r="AF7" t="s">
        <v>15</v>
      </c>
      <c r="AG7">
        <v>0.59085148675785748</v>
      </c>
      <c r="AH7" t="s">
        <v>15</v>
      </c>
      <c r="AI7">
        <v>0.40723902815447099</v>
      </c>
      <c r="AJ7" t="s">
        <v>15</v>
      </c>
      <c r="AK7">
        <v>0.65366457749258178</v>
      </c>
      <c r="AL7" t="s">
        <v>15</v>
      </c>
      <c r="AM7">
        <v>0.65542721264211623</v>
      </c>
      <c r="AN7" t="s">
        <v>15</v>
      </c>
      <c r="AO7">
        <v>0.67579787292801974</v>
      </c>
      <c r="AP7" t="s">
        <v>15</v>
      </c>
      <c r="AQ7">
        <v>0.74601508223676061</v>
      </c>
      <c r="AR7" t="s">
        <v>15</v>
      </c>
      <c r="AS7">
        <v>0.80371631607600336</v>
      </c>
      <c r="AT7" t="s">
        <v>15</v>
      </c>
      <c r="AU7">
        <v>0.85191121376158652</v>
      </c>
      <c r="AV7" t="s">
        <v>15</v>
      </c>
      <c r="AW7">
        <v>0.90458518055092152</v>
      </c>
      <c r="AX7" t="s">
        <v>15</v>
      </c>
      <c r="AY7">
        <v>0.95967760341841846</v>
      </c>
      <c r="AZ7" t="s">
        <v>15</v>
      </c>
      <c r="BA7">
        <v>1.0096660405801785</v>
      </c>
    </row>
    <row r="8" spans="1:53" x14ac:dyDescent="0.25">
      <c r="A8" s="1">
        <v>7</v>
      </c>
      <c r="B8" s="1">
        <v>0.27258229</v>
      </c>
      <c r="C8" s="1">
        <v>-0.29216719000000002</v>
      </c>
      <c r="D8" s="1">
        <v>0.34089401000000003</v>
      </c>
      <c r="E8" s="1">
        <v>0.39581423999999998</v>
      </c>
      <c r="F8" s="1">
        <v>0.43793690000000002</v>
      </c>
      <c r="G8" s="1">
        <v>0.45651831999999998</v>
      </c>
      <c r="H8" s="1">
        <v>0.45405474000000001</v>
      </c>
      <c r="I8" s="1">
        <v>0.40186480000000002</v>
      </c>
      <c r="J8" s="1">
        <v>0.31554514</v>
      </c>
      <c r="K8" s="1">
        <v>0.19043086000000001</v>
      </c>
      <c r="L8" s="1">
        <v>-7.2392321999999995E-2</v>
      </c>
      <c r="AE8">
        <v>5</v>
      </c>
      <c r="AF8" t="s">
        <v>15</v>
      </c>
      <c r="AG8">
        <v>0.49278947525218342</v>
      </c>
      <c r="AH8" t="s">
        <v>15</v>
      </c>
      <c r="AI8">
        <v>0.21728583194592319</v>
      </c>
      <c r="AJ8" t="s">
        <v>15</v>
      </c>
      <c r="AK8">
        <v>0.53502803687254741</v>
      </c>
      <c r="AL8" t="s">
        <v>15</v>
      </c>
      <c r="AM8">
        <v>0.6122161031089064</v>
      </c>
      <c r="AN8" t="s">
        <v>15</v>
      </c>
      <c r="AO8">
        <v>0.69112846162506103</v>
      </c>
      <c r="AP8" t="s">
        <v>15</v>
      </c>
      <c r="AQ8">
        <v>0.74431840686865625</v>
      </c>
      <c r="AR8" t="s">
        <v>15</v>
      </c>
      <c r="AS8">
        <v>0.80925894889771932</v>
      </c>
      <c r="AT8" t="s">
        <v>15</v>
      </c>
      <c r="AU8">
        <v>0.87787126505319668</v>
      </c>
      <c r="AV8" t="s">
        <v>15</v>
      </c>
      <c r="AW8">
        <v>0.93259861736040206</v>
      </c>
      <c r="AX8" t="s">
        <v>15</v>
      </c>
      <c r="AY8">
        <v>1.0090348959322282</v>
      </c>
      <c r="AZ8" t="s">
        <v>15</v>
      </c>
      <c r="BA8">
        <v>1.1073318529152707</v>
      </c>
    </row>
    <row r="9" spans="1:53" x14ac:dyDescent="0.25">
      <c r="A9" s="1">
        <v>8</v>
      </c>
      <c r="B9" s="1">
        <v>0.13207564999999999</v>
      </c>
      <c r="C9" s="1">
        <v>-0.61297131000000005</v>
      </c>
      <c r="D9" s="1">
        <v>0.22729166000000001</v>
      </c>
      <c r="E9" s="1">
        <v>0.30488101000000001</v>
      </c>
      <c r="F9" s="1">
        <v>0.36125821000000002</v>
      </c>
      <c r="G9" s="1">
        <v>0.39834662999999998</v>
      </c>
      <c r="H9" s="1">
        <v>0.39890555</v>
      </c>
      <c r="I9" s="1">
        <v>0.34932165999999998</v>
      </c>
      <c r="J9" s="1">
        <v>0.23409300999999999</v>
      </c>
      <c r="K9" s="1">
        <v>-9.353742E-3</v>
      </c>
      <c r="L9" s="1">
        <v>-0.38682275999999999</v>
      </c>
      <c r="AE9">
        <v>6</v>
      </c>
      <c r="AF9" t="s">
        <v>15</v>
      </c>
      <c r="AG9">
        <v>0.34868097539214155</v>
      </c>
      <c r="AH9" t="s">
        <v>15</v>
      </c>
      <c r="AI9">
        <v>-3.0128142809005342E-2</v>
      </c>
      <c r="AJ9" t="s">
        <v>15</v>
      </c>
      <c r="AK9">
        <v>0.4352559342385755</v>
      </c>
      <c r="AL9" t="s">
        <v>15</v>
      </c>
      <c r="AM9">
        <v>0.50997516473323912</v>
      </c>
      <c r="AN9" t="s">
        <v>15</v>
      </c>
      <c r="AO9">
        <v>0.59736131789326674</v>
      </c>
      <c r="AP9" t="s">
        <v>15</v>
      </c>
      <c r="AQ9">
        <v>0.6903582082611327</v>
      </c>
      <c r="AR9" t="s">
        <v>15</v>
      </c>
      <c r="AS9">
        <v>0.7776813924931959</v>
      </c>
      <c r="AT9" t="s">
        <v>15</v>
      </c>
      <c r="AU9">
        <v>0.86331082431795092</v>
      </c>
      <c r="AV9" t="s">
        <v>15</v>
      </c>
      <c r="AW9">
        <v>0.95181061760163377</v>
      </c>
      <c r="AX9" t="s">
        <v>15</v>
      </c>
      <c r="AY9">
        <v>1.076461618775348</v>
      </c>
      <c r="AZ9" t="s">
        <v>15</v>
      </c>
      <c r="BA9">
        <v>1.1030431583133147</v>
      </c>
    </row>
    <row r="10" spans="1:53" x14ac:dyDescent="0.25">
      <c r="A10" s="1">
        <v>9</v>
      </c>
      <c r="B10" s="1">
        <v>-5.0403262999999997E-2</v>
      </c>
      <c r="C10" s="1">
        <v>-1.0553526</v>
      </c>
      <c r="D10" s="1">
        <v>8.3452180000000001E-2</v>
      </c>
      <c r="E10" s="1">
        <v>0.18847043999999999</v>
      </c>
      <c r="F10" s="1">
        <v>0.27057993000000002</v>
      </c>
      <c r="G10" s="1">
        <v>0.31558438999999999</v>
      </c>
      <c r="H10" s="1">
        <v>0.32225843999999998</v>
      </c>
      <c r="I10" s="1">
        <v>0.26834965</v>
      </c>
      <c r="J10" s="1">
        <v>6.0647081999999998E-2</v>
      </c>
      <c r="K10" s="1">
        <v>-0.398177</v>
      </c>
      <c r="L10" s="1">
        <v>-0.75365179999999998</v>
      </c>
      <c r="AE10">
        <v>7</v>
      </c>
      <c r="AF10" t="s">
        <v>15</v>
      </c>
      <c r="AG10">
        <v>0.20984925977908353</v>
      </c>
      <c r="AH10" t="s">
        <v>15</v>
      </c>
      <c r="AI10">
        <v>-0.24351316268939402</v>
      </c>
      <c r="AJ10" t="s">
        <v>15</v>
      </c>
      <c r="AK10">
        <v>0.31150913521844908</v>
      </c>
      <c r="AL10" t="s">
        <v>15</v>
      </c>
      <c r="AM10">
        <v>0.39978901030457986</v>
      </c>
      <c r="AN10" t="s">
        <v>15</v>
      </c>
      <c r="AO10">
        <v>0.49920973857326933</v>
      </c>
      <c r="AP10" t="s">
        <v>15</v>
      </c>
      <c r="AQ10">
        <v>0.59784611694427481</v>
      </c>
      <c r="AR10" t="s">
        <v>15</v>
      </c>
      <c r="AS10">
        <v>0.72142176039848183</v>
      </c>
      <c r="AT10" t="s">
        <v>15</v>
      </c>
      <c r="AU10">
        <v>0.83363152947383101</v>
      </c>
      <c r="AV10" t="s">
        <v>15</v>
      </c>
      <c r="AW10">
        <v>0.96512019334143362</v>
      </c>
      <c r="AX10" t="s">
        <v>15</v>
      </c>
      <c r="AY10">
        <v>0.98358271860767099</v>
      </c>
      <c r="AZ10" t="s">
        <v>15</v>
      </c>
      <c r="BA10">
        <v>-0.63466106118518506</v>
      </c>
    </row>
    <row r="11" spans="1:53" x14ac:dyDescent="0.25">
      <c r="A11" s="1">
        <v>10</v>
      </c>
      <c r="B11" s="1">
        <v>-0.28060010000000002</v>
      </c>
      <c r="C11" s="1">
        <v>-1.6726190999999999</v>
      </c>
      <c r="D11" s="1">
        <v>-9.5619455000000006E-2</v>
      </c>
      <c r="E11" s="1">
        <v>5.0977296999999998E-2</v>
      </c>
      <c r="F11" s="1">
        <v>0.15442410000000001</v>
      </c>
      <c r="G11" s="1">
        <v>0.21321883999999999</v>
      </c>
      <c r="H11" s="1">
        <v>0.22149869999999999</v>
      </c>
      <c r="I11" s="1">
        <v>0.10799917000000001</v>
      </c>
      <c r="J11" s="1">
        <v>-0.21523453000000001</v>
      </c>
      <c r="K11" s="1">
        <v>-0.82775544999999995</v>
      </c>
      <c r="L11" s="1">
        <v>-1.2625989</v>
      </c>
      <c r="AE11">
        <v>8</v>
      </c>
      <c r="AF11" t="s">
        <v>15</v>
      </c>
      <c r="AG11">
        <v>8.8946228590716145E-2</v>
      </c>
      <c r="AH11" t="s">
        <v>15</v>
      </c>
      <c r="AI11">
        <v>-0.45711968900684574</v>
      </c>
      <c r="AJ11" t="s">
        <v>15</v>
      </c>
      <c r="AK11">
        <v>0.18966101751487388</v>
      </c>
      <c r="AL11" t="s">
        <v>15</v>
      </c>
      <c r="AM11">
        <v>0.28798523315457741</v>
      </c>
      <c r="AN11" t="s">
        <v>15</v>
      </c>
      <c r="AO11">
        <v>0.39080798745557049</v>
      </c>
      <c r="AP11" t="s">
        <v>15</v>
      </c>
      <c r="AQ11">
        <v>0.50731514252804244</v>
      </c>
      <c r="AR11" t="s">
        <v>15</v>
      </c>
      <c r="AS11">
        <v>0.63540796590119208</v>
      </c>
      <c r="AT11" t="s">
        <v>15</v>
      </c>
      <c r="AU11">
        <v>0.78100503369348173</v>
      </c>
      <c r="AV11" t="s">
        <v>15</v>
      </c>
      <c r="AW11">
        <v>0.85190860701941984</v>
      </c>
      <c r="AX11" t="s">
        <v>15</v>
      </c>
      <c r="AY11">
        <v>-5.8993075091602933E-2</v>
      </c>
      <c r="AZ11" t="s">
        <v>15</v>
      </c>
      <c r="BA11">
        <v>-3.6694870789575362</v>
      </c>
    </row>
    <row r="12" spans="1:53" x14ac:dyDescent="0.25">
      <c r="A12" s="1">
        <v>11</v>
      </c>
      <c r="B12" s="1">
        <v>-0.562415</v>
      </c>
      <c r="C12" s="1">
        <v>-2.4908876000000002</v>
      </c>
      <c r="D12" s="1">
        <v>-0.31454106999999998</v>
      </c>
      <c r="E12" s="1">
        <v>-0.11914048000000001</v>
      </c>
      <c r="F12" s="1">
        <v>1.3258717999999999E-2</v>
      </c>
      <c r="G12" s="1">
        <v>8.4119938000000005E-2</v>
      </c>
      <c r="H12" s="1">
        <v>6.0383797000000003E-2</v>
      </c>
      <c r="I12" s="1">
        <v>-0.12073647</v>
      </c>
      <c r="J12" s="1">
        <v>-0.63702035000000001</v>
      </c>
      <c r="K12" s="1">
        <v>-1.3389553000000001</v>
      </c>
      <c r="L12" s="1">
        <v>-1.9033395</v>
      </c>
      <c r="AE12">
        <v>9</v>
      </c>
      <c r="AF12" t="s">
        <v>15</v>
      </c>
      <c r="AG12">
        <v>-3.0096782957725113E-2</v>
      </c>
      <c r="AH12" t="s">
        <v>15</v>
      </c>
      <c r="AI12">
        <v>-0.70886551571039857</v>
      </c>
      <c r="AJ12" t="s">
        <v>15</v>
      </c>
      <c r="AK12">
        <v>6.4049326747489768E-2</v>
      </c>
      <c r="AL12" t="s">
        <v>15</v>
      </c>
      <c r="AM12">
        <v>0.1665288928324089</v>
      </c>
      <c r="AN12" t="s">
        <v>15</v>
      </c>
      <c r="AO12">
        <v>0.28078878111445182</v>
      </c>
      <c r="AP12" t="s">
        <v>15</v>
      </c>
      <c r="AQ12">
        <v>0.39622831995929642</v>
      </c>
      <c r="AR12" t="s">
        <v>15</v>
      </c>
      <c r="AS12">
        <v>0.52425643757029894</v>
      </c>
      <c r="AT12" t="s">
        <v>15</v>
      </c>
      <c r="AU12">
        <v>0.64897787121631012</v>
      </c>
      <c r="AV12" t="s">
        <v>15</v>
      </c>
      <c r="AW12">
        <v>0.24520599021975234</v>
      </c>
      <c r="AX12" t="s">
        <v>15</v>
      </c>
      <c r="AY12">
        <v>-2.7138502210293556</v>
      </c>
      <c r="AZ12" t="s">
        <v>15</v>
      </c>
      <c r="BA12">
        <v>-14.375482118260999</v>
      </c>
    </row>
    <row r="13" spans="1:53" x14ac:dyDescent="0.25">
      <c r="A13" s="1">
        <v>12</v>
      </c>
      <c r="B13" s="1">
        <v>-0.90054487999999999</v>
      </c>
      <c r="C13" s="1">
        <v>-3.4889747999999998</v>
      </c>
      <c r="D13" s="1">
        <v>-0.57769590999999998</v>
      </c>
      <c r="E13" s="1">
        <v>-0.32601651999999998</v>
      </c>
      <c r="F13" s="1">
        <v>-0.16197236000000001</v>
      </c>
      <c r="G13" s="1">
        <v>-8.9737191999999993E-2</v>
      </c>
      <c r="H13" s="1">
        <v>-0.16189639</v>
      </c>
      <c r="I13" s="1">
        <v>-0.44384383999999999</v>
      </c>
      <c r="J13" s="1">
        <v>-1.2571813999999999</v>
      </c>
      <c r="K13" s="1">
        <v>-2.0020063000000001</v>
      </c>
      <c r="L13" s="1">
        <v>-2.6893501</v>
      </c>
      <c r="AE13">
        <v>10</v>
      </c>
      <c r="AF13" t="s">
        <v>15</v>
      </c>
      <c r="AG13">
        <v>-0.14960007318991708</v>
      </c>
      <c r="AH13" t="s">
        <v>15</v>
      </c>
      <c r="AI13">
        <v>-1.019540502499845</v>
      </c>
      <c r="AJ13" t="s">
        <v>15</v>
      </c>
      <c r="AK13">
        <v>-6.7461436101443339E-2</v>
      </c>
      <c r="AL13" t="s">
        <v>15</v>
      </c>
      <c r="AM13">
        <v>4.2343499745410532E-2</v>
      </c>
      <c r="AN13" t="s">
        <v>15</v>
      </c>
      <c r="AO13">
        <v>0.15446847724882884</v>
      </c>
      <c r="AP13" t="s">
        <v>15</v>
      </c>
      <c r="AQ13">
        <v>0.26595914148341171</v>
      </c>
      <c r="AR13" t="s">
        <v>15</v>
      </c>
      <c r="AS13">
        <v>0.36859238932291244</v>
      </c>
      <c r="AT13" t="s">
        <v>15</v>
      </c>
      <c r="AU13">
        <v>0.27510179927384287</v>
      </c>
      <c r="AV13" t="s">
        <v>15</v>
      </c>
      <c r="AW13">
        <v>-0.93492526315313951</v>
      </c>
      <c r="AX13" t="s">
        <v>15</v>
      </c>
      <c r="AY13">
        <v>-7.0120576100591414</v>
      </c>
      <c r="AZ13" t="s">
        <v>15</v>
      </c>
    </row>
    <row r="14" spans="1:53" x14ac:dyDescent="0.25">
      <c r="AE14">
        <v>11</v>
      </c>
      <c r="AF14" t="s">
        <v>15</v>
      </c>
      <c r="AG14">
        <v>-0.26923556372900076</v>
      </c>
      <c r="AH14" t="s">
        <v>15</v>
      </c>
      <c r="AI14">
        <v>-1.3829986429233969</v>
      </c>
      <c r="AJ14" t="s">
        <v>15</v>
      </c>
      <c r="AK14">
        <v>-0.20499787338403583</v>
      </c>
      <c r="AL14" t="s">
        <v>15</v>
      </c>
      <c r="AM14">
        <v>-9.3296295829349757E-2</v>
      </c>
      <c r="AN14" t="s">
        <v>15</v>
      </c>
      <c r="AO14">
        <v>1.2814405402905595E-2</v>
      </c>
      <c r="AP14" t="s">
        <v>15</v>
      </c>
      <c r="AQ14">
        <v>0.1042115741309864</v>
      </c>
      <c r="AR14" t="s">
        <v>15</v>
      </c>
      <c r="AS14">
        <v>0.10175109909721547</v>
      </c>
      <c r="AT14" t="s">
        <v>15</v>
      </c>
      <c r="AU14">
        <v>-0.31727031601089417</v>
      </c>
      <c r="AV14" t="s">
        <v>15</v>
      </c>
      <c r="AW14">
        <v>-3.1511442319702305</v>
      </c>
      <c r="AX14" t="s">
        <v>15</v>
      </c>
      <c r="AY14">
        <v>-21.464366911408696</v>
      </c>
      <c r="AZ14" t="s">
        <v>15</v>
      </c>
    </row>
    <row r="15" spans="1:53" x14ac:dyDescent="0.25">
      <c r="A15" s="1" t="s">
        <v>12</v>
      </c>
      <c r="B15" s="2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4" t="s">
        <v>10</v>
      </c>
      <c r="AE15">
        <v>12</v>
      </c>
      <c r="AF15" t="s">
        <v>15</v>
      </c>
      <c r="AG15">
        <v>-0.38931371756876815</v>
      </c>
      <c r="AH15" t="s">
        <v>15</v>
      </c>
      <c r="AI15">
        <v>-1.7674261165968639</v>
      </c>
      <c r="AJ15" t="s">
        <v>15</v>
      </c>
      <c r="AK15">
        <v>-0.34893236329811972</v>
      </c>
      <c r="AL15" t="s">
        <v>15</v>
      </c>
      <c r="AM15">
        <v>-0.2410418810487541</v>
      </c>
      <c r="AN15" t="s">
        <v>15</v>
      </c>
      <c r="AO15">
        <v>-0.15118447111594485</v>
      </c>
      <c r="AP15" t="s">
        <v>15</v>
      </c>
      <c r="AQ15">
        <v>-0.10970294205626885</v>
      </c>
      <c r="AR15" t="s">
        <v>15</v>
      </c>
      <c r="AS15">
        <v>-0.27441242819395478</v>
      </c>
      <c r="AT15" t="s">
        <v>15</v>
      </c>
      <c r="AU15">
        <v>-1.2191250677896233</v>
      </c>
      <c r="AV15" t="s">
        <v>15</v>
      </c>
      <c r="AW15">
        <v>-7.5869781582078533</v>
      </c>
      <c r="AX15" t="s">
        <v>15</v>
      </c>
      <c r="AZ15" t="s">
        <v>15</v>
      </c>
    </row>
    <row r="16" spans="1:53" x14ac:dyDescent="0.25">
      <c r="A16" s="1">
        <v>1</v>
      </c>
      <c r="B16" s="1">
        <v>0.16856188</v>
      </c>
      <c r="C16" s="1">
        <v>0.16529611999999999</v>
      </c>
      <c r="D16" s="1">
        <v>0.16169257000000001</v>
      </c>
      <c r="E16" s="1">
        <v>0.15777826</v>
      </c>
      <c r="F16" s="1">
        <v>0.15358316999999999</v>
      </c>
      <c r="G16" s="1">
        <v>0.14914005999999999</v>
      </c>
      <c r="H16" s="1">
        <v>0.14448489</v>
      </c>
      <c r="I16" s="1">
        <v>0.13965638</v>
      </c>
      <c r="J16" s="1">
        <v>0.13469592999999999</v>
      </c>
      <c r="K16" s="1">
        <v>0.12964758000000001</v>
      </c>
      <c r="L16" s="1">
        <v>0.1245576</v>
      </c>
    </row>
    <row r="17" spans="1:13" x14ac:dyDescent="0.25">
      <c r="A17" s="1">
        <v>2</v>
      </c>
      <c r="B17" s="1">
        <v>0.26597077000000002</v>
      </c>
      <c r="C17" s="1">
        <v>0.25996300999999999</v>
      </c>
      <c r="D17" s="1">
        <v>0.25389799000000002</v>
      </c>
      <c r="E17" s="1">
        <v>0.24785019</v>
      </c>
      <c r="F17" s="1">
        <v>0.24188480000000001</v>
      </c>
      <c r="G17" s="1">
        <v>0.23602518</v>
      </c>
      <c r="H17" s="1">
        <v>0.22663920000000001</v>
      </c>
      <c r="I17" s="1">
        <v>0.21835779</v>
      </c>
      <c r="J17" s="1">
        <v>0.20978600999999999</v>
      </c>
      <c r="K17" s="1">
        <v>0.20052508999999999</v>
      </c>
      <c r="L17" s="1">
        <v>0.19293838999999999</v>
      </c>
    </row>
    <row r="18" spans="1:13" x14ac:dyDescent="0.25">
      <c r="A18" s="1">
        <v>3</v>
      </c>
      <c r="B18" s="1">
        <v>0.42489979</v>
      </c>
      <c r="C18" s="1">
        <v>0.41285247000000003</v>
      </c>
      <c r="D18" s="1">
        <v>0.39665033999999999</v>
      </c>
      <c r="E18" s="1">
        <v>0.38387202999999998</v>
      </c>
      <c r="F18" s="1">
        <v>0.37051451000000002</v>
      </c>
      <c r="G18" s="1">
        <v>0.34779968999999999</v>
      </c>
      <c r="H18" s="1">
        <v>0.3399083</v>
      </c>
      <c r="I18" s="1">
        <v>0.34007028</v>
      </c>
      <c r="J18" s="1">
        <v>0.32778531</v>
      </c>
      <c r="K18" s="1">
        <v>0.30801680999999997</v>
      </c>
      <c r="L18" s="1">
        <v>0.28180551999999998</v>
      </c>
    </row>
    <row r="19" spans="1:13" x14ac:dyDescent="0.25">
      <c r="A19" s="1">
        <v>4</v>
      </c>
      <c r="B19" s="1">
        <v>0.61226647999999995</v>
      </c>
      <c r="C19" s="1">
        <v>0.58548604999999998</v>
      </c>
      <c r="D19" s="1">
        <v>0.55693459999999995</v>
      </c>
      <c r="E19" s="1">
        <v>0.54602503999999996</v>
      </c>
      <c r="F19" s="1">
        <v>0.55219757999999997</v>
      </c>
      <c r="G19" s="1">
        <v>0.53632097999999995</v>
      </c>
      <c r="H19" s="1">
        <v>0.50381452000000004</v>
      </c>
      <c r="I19" s="1">
        <v>0.46015915000000002</v>
      </c>
      <c r="J19" s="1">
        <v>0.40709651000000002</v>
      </c>
      <c r="K19" s="1">
        <v>0.34700491999999999</v>
      </c>
      <c r="L19" s="1">
        <v>0.28524812999999999</v>
      </c>
    </row>
    <row r="20" spans="1:13" x14ac:dyDescent="0.25">
      <c r="A20" s="1">
        <v>5</v>
      </c>
      <c r="B20" s="1">
        <v>0.79150134000000005</v>
      </c>
      <c r="C20" s="1">
        <v>0.78757054000000004</v>
      </c>
      <c r="D20" s="1">
        <v>0.81409401000000003</v>
      </c>
      <c r="E20" s="1">
        <v>0.78959696999999995</v>
      </c>
      <c r="F20" s="1">
        <v>0.73095113</v>
      </c>
      <c r="G20" s="1">
        <v>0.66399246000000001</v>
      </c>
      <c r="H20" s="1">
        <v>0.58605485999999996</v>
      </c>
      <c r="I20" s="1">
        <v>0.49788594000000003</v>
      </c>
      <c r="J20" s="1">
        <v>0.41018209</v>
      </c>
      <c r="K20" s="1">
        <v>0.31930971000000002</v>
      </c>
      <c r="L20" s="1">
        <v>0.22677378000000001</v>
      </c>
    </row>
    <row r="21" spans="1:13" x14ac:dyDescent="0.25">
      <c r="A21" s="1">
        <v>6</v>
      </c>
      <c r="B21" s="1">
        <v>1.1181102999999999</v>
      </c>
      <c r="C21" s="1">
        <v>1.0514519</v>
      </c>
      <c r="D21" s="1">
        <v>0.98391055999999999</v>
      </c>
      <c r="E21" s="1">
        <v>0.90895742000000002</v>
      </c>
      <c r="F21" s="1">
        <v>0.82470715000000006</v>
      </c>
      <c r="G21" s="1">
        <v>0.72509718000000001</v>
      </c>
      <c r="H21" s="1">
        <v>0.61657636999999998</v>
      </c>
      <c r="I21" s="1">
        <v>0.50058608999999998</v>
      </c>
      <c r="J21" s="1">
        <v>0.38032299000000003</v>
      </c>
      <c r="K21" s="1">
        <v>0.25658965</v>
      </c>
      <c r="L21" s="1">
        <v>0.15315010000000001</v>
      </c>
    </row>
    <row r="22" spans="1:13" x14ac:dyDescent="0.25">
      <c r="A22" s="1">
        <v>7</v>
      </c>
      <c r="B22" s="1">
        <v>1.2989432999999999</v>
      </c>
      <c r="C22" s="1">
        <v>1.1998004</v>
      </c>
      <c r="D22" s="1">
        <v>1.0943307</v>
      </c>
      <c r="E22" s="1">
        <v>0.99005783000000003</v>
      </c>
      <c r="F22" s="1">
        <v>0.87726033000000003</v>
      </c>
      <c r="G22" s="1">
        <v>0.76360505999999995</v>
      </c>
      <c r="H22" s="1">
        <v>0.62938875000000005</v>
      </c>
      <c r="I22" s="1">
        <v>0.48206526</v>
      </c>
      <c r="J22" s="1">
        <v>0.32694906000000001</v>
      </c>
      <c r="K22" s="1">
        <v>0.19360939999999999</v>
      </c>
      <c r="L22" s="1">
        <v>0.11406454000000001</v>
      </c>
    </row>
    <row r="23" spans="1:13" x14ac:dyDescent="0.25">
      <c r="A23" s="1">
        <v>8</v>
      </c>
      <c r="B23" s="1">
        <v>1.4848931999999999</v>
      </c>
      <c r="C23" s="1">
        <v>1.3409427</v>
      </c>
      <c r="D23" s="1">
        <v>1.19841</v>
      </c>
      <c r="E23" s="1">
        <v>1.0586689</v>
      </c>
      <c r="F23" s="1">
        <v>0.92438799000000005</v>
      </c>
      <c r="G23" s="1">
        <v>0.78520548000000001</v>
      </c>
      <c r="H23" s="1">
        <v>0.62779437999999999</v>
      </c>
      <c r="I23" s="1">
        <v>0.44727197000000002</v>
      </c>
      <c r="J23" s="1">
        <v>0.27478652999999997</v>
      </c>
      <c r="K23" s="1">
        <v>0.15855660999999999</v>
      </c>
      <c r="L23" s="1">
        <v>0.10541602999999999</v>
      </c>
    </row>
    <row r="24" spans="1:13" x14ac:dyDescent="0.25">
      <c r="A24" s="1">
        <v>9</v>
      </c>
      <c r="B24" s="1">
        <v>1.674706</v>
      </c>
      <c r="C24" s="1">
        <v>1.488791</v>
      </c>
      <c r="D24" s="1">
        <v>1.3029360999999999</v>
      </c>
      <c r="E24" s="1">
        <v>1.1317581999999999</v>
      </c>
      <c r="F24" s="1">
        <v>0.96364223999999998</v>
      </c>
      <c r="G24" s="1">
        <v>0.79647106000000001</v>
      </c>
      <c r="H24" s="1">
        <v>0.61469620000000003</v>
      </c>
      <c r="I24" s="1">
        <v>0.41349584</v>
      </c>
      <c r="J24" s="1">
        <v>0.24733115999999999</v>
      </c>
      <c r="K24" s="1">
        <v>0.14672033000000001</v>
      </c>
      <c r="L24" s="1">
        <v>5.2426193000000003E-2</v>
      </c>
    </row>
    <row r="25" spans="1:13" x14ac:dyDescent="0.25">
      <c r="A25" s="1">
        <v>10</v>
      </c>
      <c r="B25" s="1">
        <v>1.8756682</v>
      </c>
      <c r="C25" s="1">
        <v>1.6405616999999999</v>
      </c>
      <c r="D25" s="1">
        <v>1.4173943</v>
      </c>
      <c r="E25" s="1">
        <v>1.2038990000000001</v>
      </c>
      <c r="F25" s="1">
        <v>0.99971270999999995</v>
      </c>
      <c r="G25" s="1">
        <v>0.80169773</v>
      </c>
      <c r="H25" s="1">
        <v>0.60093129000000001</v>
      </c>
      <c r="I25" s="1">
        <v>0.39257892999999999</v>
      </c>
      <c r="J25" s="1">
        <v>0.23021575999999999</v>
      </c>
      <c r="K25" s="1">
        <v>0.11804744</v>
      </c>
      <c r="L25" s="1">
        <v>-3.1884711000000003E-2</v>
      </c>
    </row>
    <row r="26" spans="1:13" x14ac:dyDescent="0.25">
      <c r="A26" s="1">
        <v>11</v>
      </c>
      <c r="B26" s="1">
        <v>2.0889327999999998</v>
      </c>
      <c r="C26" s="1">
        <v>1.8010774000000001</v>
      </c>
      <c r="D26" s="1">
        <v>1.5343625999999999</v>
      </c>
      <c r="E26" s="1">
        <v>1.2770119</v>
      </c>
      <c r="F26" s="1">
        <v>1.0346728999999999</v>
      </c>
      <c r="G26" s="1">
        <v>0.80720340999999995</v>
      </c>
      <c r="H26" s="1">
        <v>0.59344613999999996</v>
      </c>
      <c r="I26" s="1">
        <v>0.38054764000000002</v>
      </c>
      <c r="J26" s="1">
        <v>0.20215525000000001</v>
      </c>
      <c r="K26" s="1">
        <v>6.2380377000000001E-2</v>
      </c>
      <c r="L26" s="1">
        <v>-0.13980998</v>
      </c>
    </row>
    <row r="27" spans="1:13" x14ac:dyDescent="0.25">
      <c r="A27" s="1">
        <v>12</v>
      </c>
      <c r="B27" s="1">
        <v>2.3131599</v>
      </c>
      <c r="C27" s="1">
        <v>1.9740428000000001</v>
      </c>
      <c r="D27" s="1">
        <v>1.65561</v>
      </c>
      <c r="E27" s="1">
        <v>1.3525305999999999</v>
      </c>
      <c r="F27" s="1">
        <v>1.0713558000000001</v>
      </c>
      <c r="G27" s="1">
        <v>0.81800169</v>
      </c>
      <c r="H27" s="1">
        <v>0.58997469999999996</v>
      </c>
      <c r="I27" s="1">
        <v>0.36406751999999998</v>
      </c>
      <c r="J27" s="1">
        <v>0.16570251999999999</v>
      </c>
      <c r="K27" s="1">
        <v>-2.4793060000000001E-3</v>
      </c>
      <c r="L27" s="1">
        <v>-0.27606787999999999</v>
      </c>
    </row>
    <row r="28" spans="1:13" x14ac:dyDescent="0.25">
      <c r="A28" t="s">
        <v>13</v>
      </c>
    </row>
    <row r="29" spans="1:13" x14ac:dyDescent="0.25">
      <c r="B29" s="5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  <c r="K29" s="6" t="s">
        <v>9</v>
      </c>
      <c r="L29" s="7" t="s">
        <v>10</v>
      </c>
      <c r="M29" s="9" t="s">
        <v>19</v>
      </c>
    </row>
    <row r="30" spans="1:13" x14ac:dyDescent="0.25">
      <c r="A30" s="1">
        <v>1</v>
      </c>
      <c r="B30">
        <f>B2/B16</f>
        <v>0.19822707838806733</v>
      </c>
      <c r="C30">
        <f t="shared" ref="C30:L30" si="0">C2/C16</f>
        <v>0.33719311136885732</v>
      </c>
      <c r="D30">
        <f t="shared" si="0"/>
        <v>0.22475545413125661</v>
      </c>
      <c r="E30">
        <f t="shared" si="0"/>
        <v>0.2478846578736513</v>
      </c>
      <c r="F30">
        <f t="shared" si="0"/>
        <v>0.27164730354243893</v>
      </c>
      <c r="G30">
        <f t="shared" si="0"/>
        <v>0.29616632848344038</v>
      </c>
      <c r="H30">
        <f t="shared" si="0"/>
        <v>0.32156954266982518</v>
      </c>
      <c r="I30">
        <f t="shared" si="0"/>
        <v>0.34799093317469637</v>
      </c>
      <c r="J30">
        <f t="shared" si="0"/>
        <v>0.3755666559486987</v>
      </c>
      <c r="K30">
        <f t="shared" si="0"/>
        <v>0.40443129752209794</v>
      </c>
      <c r="L30">
        <f t="shared" si="0"/>
        <v>0.43471180401677617</v>
      </c>
      <c r="M30">
        <f>MAX(B30:L30)</f>
        <v>0.43471180401677617</v>
      </c>
    </row>
    <row r="31" spans="1:13" x14ac:dyDescent="0.25">
      <c r="A31" s="1">
        <v>2</v>
      </c>
      <c r="B31">
        <f t="shared" ref="B31:L41" si="1">B3/B17</f>
        <v>0.37519190924626789</v>
      </c>
      <c r="C31">
        <f t="shared" si="1"/>
        <v>0.57134051494479932</v>
      </c>
      <c r="D31">
        <f t="shared" si="1"/>
        <v>0.42716761956248644</v>
      </c>
      <c r="E31">
        <f t="shared" si="1"/>
        <v>0.47085705280274343</v>
      </c>
      <c r="F31">
        <f t="shared" si="1"/>
        <v>0.51478588154361082</v>
      </c>
      <c r="G31">
        <f t="shared" si="1"/>
        <v>0.55879995515732683</v>
      </c>
      <c r="H31">
        <f t="shared" si="1"/>
        <v>0.61229354851234918</v>
      </c>
      <c r="I31">
        <f t="shared" si="1"/>
        <v>0.65627789143680193</v>
      </c>
      <c r="J31">
        <f t="shared" si="1"/>
        <v>0.7024034634149342</v>
      </c>
      <c r="K31">
        <f t="shared" si="1"/>
        <v>0.74305684141570516</v>
      </c>
      <c r="L31">
        <f t="shared" si="1"/>
        <v>0.76833920921595755</v>
      </c>
      <c r="M31">
        <f t="shared" ref="M31:M41" si="2">MAX(B31:L31)</f>
        <v>0.76833920921595755</v>
      </c>
    </row>
    <row r="32" spans="1:13" x14ac:dyDescent="0.25">
      <c r="A32" s="1">
        <v>3</v>
      </c>
      <c r="B32">
        <f t="shared" si="1"/>
        <v>0.50619963827235592</v>
      </c>
      <c r="C32">
        <f t="shared" si="1"/>
        <v>0.58369608397886052</v>
      </c>
      <c r="D32">
        <f t="shared" si="1"/>
        <v>0.58688776114499241</v>
      </c>
      <c r="E32">
        <f t="shared" si="1"/>
        <v>0.64523289180511545</v>
      </c>
      <c r="F32">
        <f t="shared" si="1"/>
        <v>0.69462880144693928</v>
      </c>
      <c r="G32">
        <f t="shared" si="1"/>
        <v>0.75240417839360352</v>
      </c>
      <c r="H32">
        <f t="shared" si="1"/>
        <v>0.7384898221079037</v>
      </c>
      <c r="I32">
        <f t="shared" si="1"/>
        <v>0.75899014168483059</v>
      </c>
      <c r="J32">
        <f t="shared" si="1"/>
        <v>0.82639188437090116</v>
      </c>
      <c r="K32">
        <f t="shared" si="1"/>
        <v>0.8736283906063439</v>
      </c>
      <c r="L32">
        <f t="shared" si="1"/>
        <v>0.91818439184583756</v>
      </c>
      <c r="M32">
        <f t="shared" si="2"/>
        <v>0.91818439184583756</v>
      </c>
    </row>
    <row r="33" spans="1:13" x14ac:dyDescent="0.25">
      <c r="A33" s="1">
        <v>4</v>
      </c>
      <c r="B33">
        <f t="shared" si="1"/>
        <v>0.59085148675785748</v>
      </c>
      <c r="C33">
        <f t="shared" si="1"/>
        <v>0.40723902815447099</v>
      </c>
      <c r="D33">
        <f t="shared" si="1"/>
        <v>0.65366457749258178</v>
      </c>
      <c r="E33">
        <f t="shared" si="1"/>
        <v>0.65542721264211623</v>
      </c>
      <c r="F33">
        <f t="shared" si="1"/>
        <v>0.67579787292801974</v>
      </c>
      <c r="G33">
        <f t="shared" si="1"/>
        <v>0.74601508223676061</v>
      </c>
      <c r="H33">
        <f t="shared" si="1"/>
        <v>0.80371631607600336</v>
      </c>
      <c r="I33">
        <f t="shared" si="1"/>
        <v>0.85191121376158652</v>
      </c>
      <c r="J33">
        <f t="shared" si="1"/>
        <v>0.90458518055092152</v>
      </c>
      <c r="K33">
        <f t="shared" si="1"/>
        <v>0.95967760341841846</v>
      </c>
      <c r="L33">
        <f t="shared" si="1"/>
        <v>1.0096660405801785</v>
      </c>
      <c r="M33">
        <f t="shared" si="2"/>
        <v>1.0096660405801785</v>
      </c>
    </row>
    <row r="34" spans="1:13" x14ac:dyDescent="0.25">
      <c r="A34" s="1">
        <v>5</v>
      </c>
      <c r="B34">
        <f t="shared" si="1"/>
        <v>0.49278947525218342</v>
      </c>
      <c r="C34">
        <f t="shared" si="1"/>
        <v>0.21728583194592319</v>
      </c>
      <c r="D34">
        <f t="shared" si="1"/>
        <v>0.53502803687254741</v>
      </c>
      <c r="E34">
        <f t="shared" si="1"/>
        <v>0.6122161031089064</v>
      </c>
      <c r="F34">
        <f t="shared" si="1"/>
        <v>0.69112846162506103</v>
      </c>
      <c r="G34">
        <f t="shared" si="1"/>
        <v>0.74431840686865625</v>
      </c>
      <c r="H34">
        <f t="shared" si="1"/>
        <v>0.80925894889771932</v>
      </c>
      <c r="I34">
        <f t="shared" si="1"/>
        <v>0.87787126505319668</v>
      </c>
      <c r="J34">
        <f t="shared" si="1"/>
        <v>0.93259861736040206</v>
      </c>
      <c r="K34">
        <f t="shared" si="1"/>
        <v>1.0090348959322282</v>
      </c>
      <c r="L34">
        <f t="shared" si="1"/>
        <v>1.1073318529152707</v>
      </c>
      <c r="M34">
        <f t="shared" si="2"/>
        <v>1.1073318529152707</v>
      </c>
    </row>
    <row r="35" spans="1:13" x14ac:dyDescent="0.25">
      <c r="A35" s="1">
        <v>6</v>
      </c>
      <c r="B35">
        <f t="shared" si="1"/>
        <v>0.34868097539214155</v>
      </c>
      <c r="C35">
        <f t="shared" si="1"/>
        <v>-3.0128142809005342E-2</v>
      </c>
      <c r="D35">
        <f t="shared" si="1"/>
        <v>0.4352559342385755</v>
      </c>
      <c r="E35">
        <f t="shared" si="1"/>
        <v>0.50997516473323912</v>
      </c>
      <c r="F35">
        <f t="shared" si="1"/>
        <v>0.59736131789326674</v>
      </c>
      <c r="G35">
        <f t="shared" si="1"/>
        <v>0.6903582082611327</v>
      </c>
      <c r="H35">
        <f t="shared" si="1"/>
        <v>0.7776813924931959</v>
      </c>
      <c r="I35">
        <f t="shared" si="1"/>
        <v>0.86331082431795092</v>
      </c>
      <c r="J35">
        <f t="shared" si="1"/>
        <v>0.95181061760163377</v>
      </c>
      <c r="K35">
        <f t="shared" si="1"/>
        <v>1.076461618775348</v>
      </c>
      <c r="L35">
        <f t="shared" si="1"/>
        <v>1.1030431583133147</v>
      </c>
      <c r="M35">
        <f t="shared" si="2"/>
        <v>1.1030431583133147</v>
      </c>
    </row>
    <row r="36" spans="1:13" x14ac:dyDescent="0.25">
      <c r="A36" s="1">
        <v>7</v>
      </c>
      <c r="B36">
        <f t="shared" si="1"/>
        <v>0.20984925977908353</v>
      </c>
      <c r="C36">
        <f t="shared" si="1"/>
        <v>-0.24351316268939402</v>
      </c>
      <c r="D36">
        <f t="shared" si="1"/>
        <v>0.31150913521844908</v>
      </c>
      <c r="E36">
        <f t="shared" si="1"/>
        <v>0.39978901030457986</v>
      </c>
      <c r="F36">
        <f t="shared" si="1"/>
        <v>0.49920973857326933</v>
      </c>
      <c r="G36">
        <f t="shared" si="1"/>
        <v>0.59784611694427481</v>
      </c>
      <c r="H36">
        <f t="shared" si="1"/>
        <v>0.72142176039848183</v>
      </c>
      <c r="I36">
        <f t="shared" si="1"/>
        <v>0.83363152947383101</v>
      </c>
      <c r="J36">
        <f t="shared" si="1"/>
        <v>0.96512019334143362</v>
      </c>
      <c r="K36">
        <f t="shared" si="1"/>
        <v>0.98358271860767099</v>
      </c>
      <c r="L36">
        <f t="shared" si="1"/>
        <v>-0.63466106118518506</v>
      </c>
      <c r="M36">
        <f t="shared" si="2"/>
        <v>0.98358271860767099</v>
      </c>
    </row>
    <row r="37" spans="1:13" x14ac:dyDescent="0.25">
      <c r="A37" s="1">
        <v>8</v>
      </c>
      <c r="B37">
        <f t="shared" si="1"/>
        <v>8.8946228590716145E-2</v>
      </c>
      <c r="C37">
        <f t="shared" si="1"/>
        <v>-0.45711968900684574</v>
      </c>
      <c r="D37">
        <f t="shared" si="1"/>
        <v>0.18966101751487388</v>
      </c>
      <c r="E37">
        <f t="shared" si="1"/>
        <v>0.28798523315457741</v>
      </c>
      <c r="F37">
        <f t="shared" si="1"/>
        <v>0.39080798745557049</v>
      </c>
      <c r="G37">
        <f t="shared" si="1"/>
        <v>0.50731514252804244</v>
      </c>
      <c r="H37">
        <f t="shared" si="1"/>
        <v>0.63540796590119208</v>
      </c>
      <c r="I37">
        <f t="shared" si="1"/>
        <v>0.78100503369348173</v>
      </c>
      <c r="J37">
        <f t="shared" si="1"/>
        <v>0.85190860701941984</v>
      </c>
      <c r="K37">
        <f t="shared" si="1"/>
        <v>-5.8993075091602933E-2</v>
      </c>
      <c r="L37">
        <f t="shared" si="1"/>
        <v>-3.6694870789575362</v>
      </c>
      <c r="M37">
        <f t="shared" si="2"/>
        <v>0.85190860701941984</v>
      </c>
    </row>
    <row r="38" spans="1:13" x14ac:dyDescent="0.25">
      <c r="A38" s="1">
        <v>9</v>
      </c>
      <c r="B38">
        <f t="shared" si="1"/>
        <v>-3.0096782957725113E-2</v>
      </c>
      <c r="C38">
        <f t="shared" si="1"/>
        <v>-0.70886551571039857</v>
      </c>
      <c r="D38">
        <f t="shared" si="1"/>
        <v>6.4049326747489768E-2</v>
      </c>
      <c r="E38">
        <f t="shared" si="1"/>
        <v>0.1665288928324089</v>
      </c>
      <c r="F38">
        <f t="shared" si="1"/>
        <v>0.28078878111445182</v>
      </c>
      <c r="G38">
        <f t="shared" si="1"/>
        <v>0.39622831995929642</v>
      </c>
      <c r="H38">
        <f t="shared" si="1"/>
        <v>0.52425643757029894</v>
      </c>
      <c r="I38">
        <f t="shared" si="1"/>
        <v>0.64897787121631012</v>
      </c>
      <c r="J38">
        <f t="shared" si="1"/>
        <v>0.24520599021975234</v>
      </c>
      <c r="K38">
        <f t="shared" si="1"/>
        <v>-2.7138502210293556</v>
      </c>
      <c r="L38">
        <f t="shared" si="1"/>
        <v>-14.375482118260999</v>
      </c>
      <c r="M38">
        <f t="shared" si="2"/>
        <v>0.64897787121631012</v>
      </c>
    </row>
    <row r="39" spans="1:13" x14ac:dyDescent="0.25">
      <c r="A39" s="1">
        <v>10</v>
      </c>
      <c r="B39">
        <f t="shared" si="1"/>
        <v>-0.14960007318991708</v>
      </c>
      <c r="C39">
        <f t="shared" si="1"/>
        <v>-1.019540502499845</v>
      </c>
      <c r="D39">
        <f t="shared" si="1"/>
        <v>-6.7461436101443339E-2</v>
      </c>
      <c r="E39">
        <f t="shared" si="1"/>
        <v>4.2343499745410532E-2</v>
      </c>
      <c r="F39">
        <f t="shared" si="1"/>
        <v>0.15446847724882884</v>
      </c>
      <c r="G39">
        <f t="shared" si="1"/>
        <v>0.26595914148341171</v>
      </c>
      <c r="H39">
        <f t="shared" si="1"/>
        <v>0.36859238932291244</v>
      </c>
      <c r="I39">
        <f t="shared" si="1"/>
        <v>0.27510179927384287</v>
      </c>
      <c r="J39">
        <f t="shared" si="1"/>
        <v>-0.93492526315313951</v>
      </c>
      <c r="K39">
        <f t="shared" si="1"/>
        <v>-7.0120576100591414</v>
      </c>
      <c r="M39">
        <f t="shared" si="2"/>
        <v>0.36859238932291244</v>
      </c>
    </row>
    <row r="40" spans="1:13" x14ac:dyDescent="0.25">
      <c r="A40" s="1">
        <v>11</v>
      </c>
      <c r="B40">
        <f t="shared" si="1"/>
        <v>-0.26923556372900076</v>
      </c>
      <c r="C40">
        <f t="shared" si="1"/>
        <v>-1.3829986429233969</v>
      </c>
      <c r="D40">
        <f t="shared" si="1"/>
        <v>-0.20499787338403583</v>
      </c>
      <c r="E40">
        <f t="shared" si="1"/>
        <v>-9.3296295829349757E-2</v>
      </c>
      <c r="F40">
        <f t="shared" si="1"/>
        <v>1.2814405402905595E-2</v>
      </c>
      <c r="G40">
        <f t="shared" si="1"/>
        <v>0.1042115741309864</v>
      </c>
      <c r="H40">
        <f t="shared" si="1"/>
        <v>0.10175109909721547</v>
      </c>
      <c r="I40">
        <f t="shared" si="1"/>
        <v>-0.31727031601089417</v>
      </c>
      <c r="J40">
        <f t="shared" si="1"/>
        <v>-3.1511442319702305</v>
      </c>
      <c r="K40">
        <f t="shared" si="1"/>
        <v>-21.464366911408696</v>
      </c>
      <c r="M40">
        <f t="shared" si="2"/>
        <v>0.1042115741309864</v>
      </c>
    </row>
    <row r="41" spans="1:13" x14ac:dyDescent="0.25">
      <c r="A41" s="1">
        <v>12</v>
      </c>
      <c r="B41">
        <f t="shared" si="1"/>
        <v>-0.38931371756876815</v>
      </c>
      <c r="C41">
        <f t="shared" si="1"/>
        <v>-1.7674261165968639</v>
      </c>
      <c r="D41">
        <f t="shared" si="1"/>
        <v>-0.34893236329811972</v>
      </c>
      <c r="E41">
        <f t="shared" si="1"/>
        <v>-0.2410418810487541</v>
      </c>
      <c r="F41">
        <f t="shared" si="1"/>
        <v>-0.15118447111594485</v>
      </c>
      <c r="G41">
        <f t="shared" si="1"/>
        <v>-0.10970294205626885</v>
      </c>
      <c r="H41">
        <f t="shared" si="1"/>
        <v>-0.27441242819395478</v>
      </c>
      <c r="I41">
        <f t="shared" si="1"/>
        <v>-1.2191250677896233</v>
      </c>
      <c r="J41">
        <f t="shared" si="1"/>
        <v>-7.5869781582078533</v>
      </c>
      <c r="M41">
        <f t="shared" si="2"/>
        <v>-0.10970294205626885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l K T S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l K T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k 0 l Z I j w 8 P Y w I A A C 5 K A A A T A B w A R m 9 y b X V s Y X M v U 2 V j d G l v b j E u b S C i G A A o o B Q A A A A A A A A A A A A A A A A A A A A A A A A A A A D t 2 k G P 0 k A U B / C z J H y H S f c C S U N 2 B t G u m x 4 U 9 G h i w J N 4 K G X A 0 X a G d A Z 2 1 8 1 + 9 y 1 B p a 7 7 b D d O V x P / X I D X M u 0 D f n 3 z m r E y d c p o N j 0 8 8 / N u p 9 u x n 5 J C L t l J I E 7 5 G U s 3 A Y t Z J l 2 3 w 8 r H q 6 L c P W Z j u x t M T L r N p X a 9 N y q T g 7 H R r n x j e 8 H 4 x f y 9 l Y W d T 5 1 c z S f S f n F m M / 8 2 2 C C 1 u 6 A f f p j I T O X K y S I O z o O Q j U 2 2 z b W N x T B k r 3 V q l k q v Y y 5 G I m T v t s b J q b v K Z H x 8 O X h r t P z Y D w 8 n d R L M r j a S r e W F + v x V r Z f 7 M 5 4 l i 3 K 3 W Z F o u z J F f j j A f j f b 2 + c Q X l 8 H h x g v D + / 2 H 3 f y 0 t 2 E 7 H t c E P E h E X 9 K x E d E / B k R f 0 7 E I y J + R s T 5 K b W B y p h T K X M q Z 0 4 l z a m s O Z U 2 p / L m V O K c y l x Q m Q v y t 6 Y y F z 9 n f t P v d p Q m / n T 3 4 X E + 8 T j g A Z 7 / A o 9 1 R q 6 M 9 F Z 8 j u P V E R q B E A j 9 s 4 Q q G 6 j M x e i P 0 X k q W s f x g A 7 o g I 6 a J k Y s U c X K q M z b X P H H i A N 3 6 e 7 A e 1 K B 9 x f n i 3 q b L 2 R x n 7 x f t g z v b H n A t z u 7 e M m 8 d r G V A X F R w 0 U N F 7 U a d p 6 m E p U B w Q 7 s w O 5 3 7 C L f 1 S 5 C t Q M 7 s K t n 5 7 f a R a h 2 Y A d 2 D X o 7 1 h N 9 9 H e g B 3 q P 3 t + 1 Q Q 9 V D / R A r 7 b H 8 0 4 P f R 7 o g V 6 T P q 8 N e q h 6 o A d 6 d e u B / M n D m i D A A 7 z G a 4 J a g I e K B 3 i A 1 + D u 5 h B 3 N 0 E P 9 B 6 3 5 i 2 y Z C n Z T v h e h F 4 Z F w i B E A i b I f S 7 K L 0 y L h A C I R A 2 r I T e u 0 B U Q 0 A E x I d X w x Y h o i I C I i A 2 g c h b 6 g 0 5 q i E Q A m F j h K 3 0 h h y V E A i B s I L w F l B L A Q I t A B Q A A g A I A J S k 0 l Y 4 s h n d p A A A A P Y A A A A S A A A A A A A A A A A A A A A A A A A A A A B D b 2 5 m a W c v U G F j a 2 F n Z S 5 4 b W x Q S w E C L Q A U A A I A C A C U p N J W D 8 r p q 6 Q A A A D p A A A A E w A A A A A A A A A A A A A A A A D w A A A A W 0 N v b n R l b n R f V H l w Z X N d L n h t b F B L A Q I t A B Q A A g A I A J S k 0 l Z I j w 8 P Y w I A A C 5 K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G A Q A A A A A A i c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k l M j B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E 0 O j A 1 L j M 1 N z A 4 M D N a I i A v P j x F b n R y e S B U e X B l P S J G a W x s Q 2 9 s d W 1 u V H l w Z X M i I F Z h b H V l P S J z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B j c C 9 B d X R v U m V t b 3 Z l Z E N v b H V t b n M x L n t D b 2 x 1 b W 4 x L D B 9 J n F 1 b 3 Q 7 L C Z x d W 9 0 O 1 N l Y 3 R p b 2 4 x L z I w M T k g Y 3 A v Q X V 0 b 1 J l b W 9 2 Z W R D b 2 x 1 b W 5 z M S 5 7 Q 2 9 s d W 1 u M i w x f S Z x d W 9 0 O y w m c X V v d D t T Z W N 0 a W 9 u M S 8 y M D E 5 I G N w L 0 F 1 d G 9 S Z W 1 v d m V k Q 2 9 s d W 1 u c z E u e 0 N v b H V t b j M s M n 0 m c X V v d D s s J n F 1 b 3 Q 7 U 2 V j d G l v b j E v M j A x O S B j c C 9 B d X R v U m V t b 3 Z l Z E N v b H V t b n M x L n t D b 2 x 1 b W 4 0 L D N 9 J n F 1 b 3 Q 7 L C Z x d W 9 0 O 1 N l Y 3 R p b 2 4 x L z I w M T k g Y 3 A v Q X V 0 b 1 J l b W 9 2 Z W R D b 2 x 1 b W 5 z M S 5 7 Q 2 9 s d W 1 u N S w 0 f S Z x d W 9 0 O y w m c X V v d D t T Z W N 0 a W 9 u M S 8 y M D E 5 I G N w L 0 F 1 d G 9 S Z W 1 v d m V k Q 2 9 s d W 1 u c z E u e 0 N v b H V t b j Y s N X 0 m c X V v d D s s J n F 1 b 3 Q 7 U 2 V j d G l v b j E v M j A x O S B j c C 9 B d X R v U m V t b 3 Z l Z E N v b H V t b n M x L n t D b 2 x 1 b W 4 3 L D Z 9 J n F 1 b 3 Q 7 L C Z x d W 9 0 O 1 N l Y 3 R p b 2 4 x L z I w M T k g Y 3 A v Q X V 0 b 1 J l b W 9 2 Z W R D b 2 x 1 b W 5 z M S 5 7 Q 2 9 s d W 1 u O C w 3 f S Z x d W 9 0 O y w m c X V v d D t T Z W N 0 a W 9 u M S 8 y M D E 5 I G N w L 0 F 1 d G 9 S Z W 1 v d m V k Q 2 9 s d W 1 u c z E u e 0 N v b H V t b j k s O H 0 m c X V v d D s s J n F 1 b 3 Q 7 U 2 V j d G l v b j E v M j A x O S B j c C 9 B d X R v U m V t b 3 Z l Z E N v b H V t b n M x L n t D b 2 x 1 b W 4 x M C w 5 f S Z x d W 9 0 O y w m c X V v d D t T Z W N 0 a W 9 u M S 8 y M D E 5 I G N w L 0 F 1 d G 9 S Z W 1 v d m V k Q 2 9 s d W 1 u c z E u e 0 N v b H V t b j E x L D E w f S Z x d W 9 0 O y w m c X V v d D t T Z W N 0 a W 9 u M S 8 y M D E 5 I G N w L 0 F 1 d G 9 S Z W 1 v d m V k Q 2 9 s d W 1 u c z E u e 0 N v b H V t b j E y L D E x f S Z x d W 9 0 O y w m c X V v d D t T Z W N 0 a W 9 u M S 8 y M D E 5 I G N w L 0 F 1 d G 9 S Z W 1 v d m V k Q 2 9 s d W 1 u c z E u e 0 N v b H V t b j E z L D E y f S Z x d W 9 0 O y w m c X V v d D t T Z W N 0 a W 9 u M S 8 y M D E 5 I G N w L 0 F 1 d G 9 S Z W 1 v d m V k Q 2 9 s d W 1 u c z E u e 0 N v b H V t b j E 0 L D E z f S Z x d W 9 0 O y w m c X V v d D t T Z W N 0 a W 9 u M S 8 y M D E 5 I G N w L 0 F 1 d G 9 S Z W 1 v d m V k Q 2 9 s d W 1 u c z E u e 0 N v b H V t b j E 1 L D E 0 f S Z x d W 9 0 O y w m c X V v d D t T Z W N 0 a W 9 u M S 8 y M D E 5 I G N w L 0 F 1 d G 9 S Z W 1 v d m V k Q 2 9 s d W 1 u c z E u e 0 N v b H V t b j E 2 L D E 1 f S Z x d W 9 0 O y w m c X V v d D t T Z W N 0 a W 9 u M S 8 y M D E 5 I G N w L 0 F 1 d G 9 S Z W 1 v d m V k Q 2 9 s d W 1 u c z E u e 0 N v b H V t b j E 3 L D E 2 f S Z x d W 9 0 O y w m c X V v d D t T Z W N 0 a W 9 u M S 8 y M D E 5 I G N w L 0 F 1 d G 9 S Z W 1 v d m V k Q 2 9 s d W 1 u c z E u e 0 N v b H V t b j E 4 L D E 3 f S Z x d W 9 0 O y w m c X V v d D t T Z W N 0 a W 9 u M S 8 y M D E 5 I G N w L 0 F 1 d G 9 S Z W 1 v d m V k Q 2 9 s d W 1 u c z E u e 0 N v b H V t b j E 5 L D E 4 f S Z x d W 9 0 O y w m c X V v d D t T Z W N 0 a W 9 u M S 8 y M D E 5 I G N w L 0 F 1 d G 9 S Z W 1 v d m V k Q 2 9 s d W 1 u c z E u e 0 N v b H V t b j I w L D E 5 f S Z x d W 9 0 O y w m c X V v d D t T Z W N 0 a W 9 u M S 8 y M D E 5 I G N w L 0 F 1 d G 9 S Z W 1 v d m V k Q 2 9 s d W 1 u c z E u e 0 N v b H V t b j I x L D I w f S Z x d W 9 0 O y w m c X V v d D t T Z W N 0 a W 9 u M S 8 y M D E 5 I G N w L 0 F 1 d G 9 S Z W 1 v d m V k Q 2 9 s d W 1 u c z E u e 0 N v b H V t b j I y L D I x f S Z x d W 9 0 O y w m c X V v d D t T Z W N 0 a W 9 u M S 8 y M D E 5 I G N w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j A x O S B j c C 9 B d X R v U m V t b 3 Z l Z E N v b H V t b n M x L n t D b 2 x 1 b W 4 x L D B 9 J n F 1 b 3 Q 7 L C Z x d W 9 0 O 1 N l Y 3 R p b 2 4 x L z I w M T k g Y 3 A v Q X V 0 b 1 J l b W 9 2 Z W R D b 2 x 1 b W 5 z M S 5 7 Q 2 9 s d W 1 u M i w x f S Z x d W 9 0 O y w m c X V v d D t T Z W N 0 a W 9 u M S 8 y M D E 5 I G N w L 0 F 1 d G 9 S Z W 1 v d m V k Q 2 9 s d W 1 u c z E u e 0 N v b H V t b j M s M n 0 m c X V v d D s s J n F 1 b 3 Q 7 U 2 V j d G l v b j E v M j A x O S B j c C 9 B d X R v U m V t b 3 Z l Z E N v b H V t b n M x L n t D b 2 x 1 b W 4 0 L D N 9 J n F 1 b 3 Q 7 L C Z x d W 9 0 O 1 N l Y 3 R p b 2 4 x L z I w M T k g Y 3 A v Q X V 0 b 1 J l b W 9 2 Z W R D b 2 x 1 b W 5 z M S 5 7 Q 2 9 s d W 1 u N S w 0 f S Z x d W 9 0 O y w m c X V v d D t T Z W N 0 a W 9 u M S 8 y M D E 5 I G N w L 0 F 1 d G 9 S Z W 1 v d m V k Q 2 9 s d W 1 u c z E u e 0 N v b H V t b j Y s N X 0 m c X V v d D s s J n F 1 b 3 Q 7 U 2 V j d G l v b j E v M j A x O S B j c C 9 B d X R v U m V t b 3 Z l Z E N v b H V t b n M x L n t D b 2 x 1 b W 4 3 L D Z 9 J n F 1 b 3 Q 7 L C Z x d W 9 0 O 1 N l Y 3 R p b 2 4 x L z I w M T k g Y 3 A v Q X V 0 b 1 J l b W 9 2 Z W R D b 2 x 1 b W 5 z M S 5 7 Q 2 9 s d W 1 u O C w 3 f S Z x d W 9 0 O y w m c X V v d D t T Z W N 0 a W 9 u M S 8 y M D E 5 I G N w L 0 F 1 d G 9 S Z W 1 v d m V k Q 2 9 s d W 1 u c z E u e 0 N v b H V t b j k s O H 0 m c X V v d D s s J n F 1 b 3 Q 7 U 2 V j d G l v b j E v M j A x O S B j c C 9 B d X R v U m V t b 3 Z l Z E N v b H V t b n M x L n t D b 2 x 1 b W 4 x M C w 5 f S Z x d W 9 0 O y w m c X V v d D t T Z W N 0 a W 9 u M S 8 y M D E 5 I G N w L 0 F 1 d G 9 S Z W 1 v d m V k Q 2 9 s d W 1 u c z E u e 0 N v b H V t b j E x L D E w f S Z x d W 9 0 O y w m c X V v d D t T Z W N 0 a W 9 u M S 8 y M D E 5 I G N w L 0 F 1 d G 9 S Z W 1 v d m V k Q 2 9 s d W 1 u c z E u e 0 N v b H V t b j E y L D E x f S Z x d W 9 0 O y w m c X V v d D t T Z W N 0 a W 9 u M S 8 y M D E 5 I G N w L 0 F 1 d G 9 S Z W 1 v d m V k Q 2 9 s d W 1 u c z E u e 0 N v b H V t b j E z L D E y f S Z x d W 9 0 O y w m c X V v d D t T Z W N 0 a W 9 u M S 8 y M D E 5 I G N w L 0 F 1 d G 9 S Z W 1 v d m V k Q 2 9 s d W 1 u c z E u e 0 N v b H V t b j E 0 L D E z f S Z x d W 9 0 O y w m c X V v d D t T Z W N 0 a W 9 u M S 8 y M D E 5 I G N w L 0 F 1 d G 9 S Z W 1 v d m V k Q 2 9 s d W 1 u c z E u e 0 N v b H V t b j E 1 L D E 0 f S Z x d W 9 0 O y w m c X V v d D t T Z W N 0 a W 9 u M S 8 y M D E 5 I G N w L 0 F 1 d G 9 S Z W 1 v d m V k Q 2 9 s d W 1 u c z E u e 0 N v b H V t b j E 2 L D E 1 f S Z x d W 9 0 O y w m c X V v d D t T Z W N 0 a W 9 u M S 8 y M D E 5 I G N w L 0 F 1 d G 9 S Z W 1 v d m V k Q 2 9 s d W 1 u c z E u e 0 N v b H V t b j E 3 L D E 2 f S Z x d W 9 0 O y w m c X V v d D t T Z W N 0 a W 9 u M S 8 y M D E 5 I G N w L 0 F 1 d G 9 S Z W 1 v d m V k Q 2 9 s d W 1 u c z E u e 0 N v b H V t b j E 4 L D E 3 f S Z x d W 9 0 O y w m c X V v d D t T Z W N 0 a W 9 u M S 8 y M D E 5 I G N w L 0 F 1 d G 9 S Z W 1 v d m V k Q 2 9 s d W 1 u c z E u e 0 N v b H V t b j E 5 L D E 4 f S Z x d W 9 0 O y w m c X V v d D t T Z W N 0 a W 9 u M S 8 y M D E 5 I G N w L 0 F 1 d G 9 S Z W 1 v d m V k Q 2 9 s d W 1 u c z E u e 0 N v b H V t b j I w L D E 5 f S Z x d W 9 0 O y w m c X V v d D t T Z W N 0 a W 9 u M S 8 y M D E 5 I G N w L 0 F 1 d G 9 S Z W 1 v d m V k Q 2 9 s d W 1 u c z E u e 0 N v b H V t b j I x L D I w f S Z x d W 9 0 O y w m c X V v d D t T Z W N 0 a W 9 u M S 8 y M D E 5 I G N w L 0 F 1 d G 9 S Z W 1 v d m V k Q 2 9 s d W 1 u c z E u e 0 N v b H V t b j I y L D I x f S Z x d W 9 0 O y w m c X V v d D t T Z W N 0 a W 9 u M S 8 y M D E 5 I G N w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U y M G N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E 0 O j I z L j U 5 N D k 5 N D B a I i A v P j x F b n R y e S B U e X B l P S J G a W x s Q 2 9 s d W 1 u V H l w Z X M i I F Z h b H V l P S J z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B j d C 9 B d X R v U m V t b 3 Z l Z E N v b H V t b n M x L n t D b 2 x 1 b W 4 x L D B 9 J n F 1 b 3 Q 7 L C Z x d W 9 0 O 1 N l Y 3 R p b 2 4 x L z I w M T k g Y 3 Q v Q X V 0 b 1 J l b W 9 2 Z W R D b 2 x 1 b W 5 z M S 5 7 Q 2 9 s d W 1 u M i w x f S Z x d W 9 0 O y w m c X V v d D t T Z W N 0 a W 9 u M S 8 y M D E 5 I G N 0 L 0 F 1 d G 9 S Z W 1 v d m V k Q 2 9 s d W 1 u c z E u e 0 N v b H V t b j M s M n 0 m c X V v d D s s J n F 1 b 3 Q 7 U 2 V j d G l v b j E v M j A x O S B j d C 9 B d X R v U m V t b 3 Z l Z E N v b H V t b n M x L n t D b 2 x 1 b W 4 0 L D N 9 J n F 1 b 3 Q 7 L C Z x d W 9 0 O 1 N l Y 3 R p b 2 4 x L z I w M T k g Y 3 Q v Q X V 0 b 1 J l b W 9 2 Z W R D b 2 x 1 b W 5 z M S 5 7 Q 2 9 s d W 1 u N S w 0 f S Z x d W 9 0 O y w m c X V v d D t T Z W N 0 a W 9 u M S 8 y M D E 5 I G N 0 L 0 F 1 d G 9 S Z W 1 v d m V k Q 2 9 s d W 1 u c z E u e 0 N v b H V t b j Y s N X 0 m c X V v d D s s J n F 1 b 3 Q 7 U 2 V j d G l v b j E v M j A x O S B j d C 9 B d X R v U m V t b 3 Z l Z E N v b H V t b n M x L n t D b 2 x 1 b W 4 3 L D Z 9 J n F 1 b 3 Q 7 L C Z x d W 9 0 O 1 N l Y 3 R p b 2 4 x L z I w M T k g Y 3 Q v Q X V 0 b 1 J l b W 9 2 Z W R D b 2 x 1 b W 5 z M S 5 7 Q 2 9 s d W 1 u O C w 3 f S Z x d W 9 0 O y w m c X V v d D t T Z W N 0 a W 9 u M S 8 y M D E 5 I G N 0 L 0 F 1 d G 9 S Z W 1 v d m V k Q 2 9 s d W 1 u c z E u e 0 N v b H V t b j k s O H 0 m c X V v d D s s J n F 1 b 3 Q 7 U 2 V j d G l v b j E v M j A x O S B j d C 9 B d X R v U m V t b 3 Z l Z E N v b H V t b n M x L n t D b 2 x 1 b W 4 x M C w 5 f S Z x d W 9 0 O y w m c X V v d D t T Z W N 0 a W 9 u M S 8 y M D E 5 I G N 0 L 0 F 1 d G 9 S Z W 1 v d m V k Q 2 9 s d W 1 u c z E u e 0 N v b H V t b j E x L D E w f S Z x d W 9 0 O y w m c X V v d D t T Z W N 0 a W 9 u M S 8 y M D E 5 I G N 0 L 0 F 1 d G 9 S Z W 1 v d m V k Q 2 9 s d W 1 u c z E u e 0 N v b H V t b j E y L D E x f S Z x d W 9 0 O y w m c X V v d D t T Z W N 0 a W 9 u M S 8 y M D E 5 I G N 0 L 0 F 1 d G 9 S Z W 1 v d m V k Q 2 9 s d W 1 u c z E u e 0 N v b H V t b j E z L D E y f S Z x d W 9 0 O y w m c X V v d D t T Z W N 0 a W 9 u M S 8 y M D E 5 I G N 0 L 0 F 1 d G 9 S Z W 1 v d m V k Q 2 9 s d W 1 u c z E u e 0 N v b H V t b j E 0 L D E z f S Z x d W 9 0 O y w m c X V v d D t T Z W N 0 a W 9 u M S 8 y M D E 5 I G N 0 L 0 F 1 d G 9 S Z W 1 v d m V k Q 2 9 s d W 1 u c z E u e 0 N v b H V t b j E 1 L D E 0 f S Z x d W 9 0 O y w m c X V v d D t T Z W N 0 a W 9 u M S 8 y M D E 5 I G N 0 L 0 F 1 d G 9 S Z W 1 v d m V k Q 2 9 s d W 1 u c z E u e 0 N v b H V t b j E 2 L D E 1 f S Z x d W 9 0 O y w m c X V v d D t T Z W N 0 a W 9 u M S 8 y M D E 5 I G N 0 L 0 F 1 d G 9 S Z W 1 v d m V k Q 2 9 s d W 1 u c z E u e 0 N v b H V t b j E 3 L D E 2 f S Z x d W 9 0 O y w m c X V v d D t T Z W N 0 a W 9 u M S 8 y M D E 5 I G N 0 L 0 F 1 d G 9 S Z W 1 v d m V k Q 2 9 s d W 1 u c z E u e 0 N v b H V t b j E 4 L D E 3 f S Z x d W 9 0 O y w m c X V v d D t T Z W N 0 a W 9 u M S 8 y M D E 5 I G N 0 L 0 F 1 d G 9 S Z W 1 v d m V k Q 2 9 s d W 1 u c z E u e 0 N v b H V t b j E 5 L D E 4 f S Z x d W 9 0 O y w m c X V v d D t T Z W N 0 a W 9 u M S 8 y M D E 5 I G N 0 L 0 F 1 d G 9 S Z W 1 v d m V k Q 2 9 s d W 1 u c z E u e 0 N v b H V t b j I w L D E 5 f S Z x d W 9 0 O y w m c X V v d D t T Z W N 0 a W 9 u M S 8 y M D E 5 I G N 0 L 0 F 1 d G 9 S Z W 1 v d m V k Q 2 9 s d W 1 u c z E u e 0 N v b H V t b j I x L D I w f S Z x d W 9 0 O y w m c X V v d D t T Z W N 0 a W 9 u M S 8 y M D E 5 I G N 0 L 0 F 1 d G 9 S Z W 1 v d m V k Q 2 9 s d W 1 u c z E u e 0 N v b H V t b j I y L D I x f S Z x d W 9 0 O y w m c X V v d D t T Z W N 0 a W 9 u M S 8 y M D E 5 I G N 0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j A x O S B j d C 9 B d X R v U m V t b 3 Z l Z E N v b H V t b n M x L n t D b 2 x 1 b W 4 x L D B 9 J n F 1 b 3 Q 7 L C Z x d W 9 0 O 1 N l Y 3 R p b 2 4 x L z I w M T k g Y 3 Q v Q X V 0 b 1 J l b W 9 2 Z W R D b 2 x 1 b W 5 z M S 5 7 Q 2 9 s d W 1 u M i w x f S Z x d W 9 0 O y w m c X V v d D t T Z W N 0 a W 9 u M S 8 y M D E 5 I G N 0 L 0 F 1 d G 9 S Z W 1 v d m V k Q 2 9 s d W 1 u c z E u e 0 N v b H V t b j M s M n 0 m c X V v d D s s J n F 1 b 3 Q 7 U 2 V j d G l v b j E v M j A x O S B j d C 9 B d X R v U m V t b 3 Z l Z E N v b H V t b n M x L n t D b 2 x 1 b W 4 0 L D N 9 J n F 1 b 3 Q 7 L C Z x d W 9 0 O 1 N l Y 3 R p b 2 4 x L z I w M T k g Y 3 Q v Q X V 0 b 1 J l b W 9 2 Z W R D b 2 x 1 b W 5 z M S 5 7 Q 2 9 s d W 1 u N S w 0 f S Z x d W 9 0 O y w m c X V v d D t T Z W N 0 a W 9 u M S 8 y M D E 5 I G N 0 L 0 F 1 d G 9 S Z W 1 v d m V k Q 2 9 s d W 1 u c z E u e 0 N v b H V t b j Y s N X 0 m c X V v d D s s J n F 1 b 3 Q 7 U 2 V j d G l v b j E v M j A x O S B j d C 9 B d X R v U m V t b 3 Z l Z E N v b H V t b n M x L n t D b 2 x 1 b W 4 3 L D Z 9 J n F 1 b 3 Q 7 L C Z x d W 9 0 O 1 N l Y 3 R p b 2 4 x L z I w M T k g Y 3 Q v Q X V 0 b 1 J l b W 9 2 Z W R D b 2 x 1 b W 5 z M S 5 7 Q 2 9 s d W 1 u O C w 3 f S Z x d W 9 0 O y w m c X V v d D t T Z W N 0 a W 9 u M S 8 y M D E 5 I G N 0 L 0 F 1 d G 9 S Z W 1 v d m V k Q 2 9 s d W 1 u c z E u e 0 N v b H V t b j k s O H 0 m c X V v d D s s J n F 1 b 3 Q 7 U 2 V j d G l v b j E v M j A x O S B j d C 9 B d X R v U m V t b 3 Z l Z E N v b H V t b n M x L n t D b 2 x 1 b W 4 x M C w 5 f S Z x d W 9 0 O y w m c X V v d D t T Z W N 0 a W 9 u M S 8 y M D E 5 I G N 0 L 0 F 1 d G 9 S Z W 1 v d m V k Q 2 9 s d W 1 u c z E u e 0 N v b H V t b j E x L D E w f S Z x d W 9 0 O y w m c X V v d D t T Z W N 0 a W 9 u M S 8 y M D E 5 I G N 0 L 0 F 1 d G 9 S Z W 1 v d m V k Q 2 9 s d W 1 u c z E u e 0 N v b H V t b j E y L D E x f S Z x d W 9 0 O y w m c X V v d D t T Z W N 0 a W 9 u M S 8 y M D E 5 I G N 0 L 0 F 1 d G 9 S Z W 1 v d m V k Q 2 9 s d W 1 u c z E u e 0 N v b H V t b j E z L D E y f S Z x d W 9 0 O y w m c X V v d D t T Z W N 0 a W 9 u M S 8 y M D E 5 I G N 0 L 0 F 1 d G 9 S Z W 1 v d m V k Q 2 9 s d W 1 u c z E u e 0 N v b H V t b j E 0 L D E z f S Z x d W 9 0 O y w m c X V v d D t T Z W N 0 a W 9 u M S 8 y M D E 5 I G N 0 L 0 F 1 d G 9 S Z W 1 v d m V k Q 2 9 s d W 1 u c z E u e 0 N v b H V t b j E 1 L D E 0 f S Z x d W 9 0 O y w m c X V v d D t T Z W N 0 a W 9 u M S 8 y M D E 5 I G N 0 L 0 F 1 d G 9 S Z W 1 v d m V k Q 2 9 s d W 1 u c z E u e 0 N v b H V t b j E 2 L D E 1 f S Z x d W 9 0 O y w m c X V v d D t T Z W N 0 a W 9 u M S 8 y M D E 5 I G N 0 L 0 F 1 d G 9 S Z W 1 v d m V k Q 2 9 s d W 1 u c z E u e 0 N v b H V t b j E 3 L D E 2 f S Z x d W 9 0 O y w m c X V v d D t T Z W N 0 a W 9 u M S 8 y M D E 5 I G N 0 L 0 F 1 d G 9 S Z W 1 v d m V k Q 2 9 s d W 1 u c z E u e 0 N v b H V t b j E 4 L D E 3 f S Z x d W 9 0 O y w m c X V v d D t T Z W N 0 a W 9 u M S 8 y M D E 5 I G N 0 L 0 F 1 d G 9 S Z W 1 v d m V k Q 2 9 s d W 1 u c z E u e 0 N v b H V t b j E 5 L D E 4 f S Z x d W 9 0 O y w m c X V v d D t T Z W N 0 a W 9 u M S 8 y M D E 5 I G N 0 L 0 F 1 d G 9 S Z W 1 v d m V k Q 2 9 s d W 1 u c z E u e 0 N v b H V t b j I w L D E 5 f S Z x d W 9 0 O y w m c X V v d D t T Z W N 0 a W 9 u M S 8 y M D E 5 I G N 0 L 0 F 1 d G 9 S Z W 1 v d m V k Q 2 9 s d W 1 u c z E u e 0 N v b H V t b j I x L D I w f S Z x d W 9 0 O y w m c X V v d D t T Z W N 0 a W 9 u M S 8 y M D E 5 I G N 0 L 0 F 1 d G 9 S Z W 1 v d m V k Q 2 9 s d W 1 u c z E u e 0 N v b H V t b j I y L D I x f S Z x d W 9 0 O y w m c X V v d D t T Z W N 0 a W 9 u M S 8 y M D E 5 I G N 0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U y M G N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Y 3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U l M j B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V m b 2 V f Y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c 6 M T c 6 M z c u N D U z N D c x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S B j c C 9 B d X R v U m V t b 3 Z l Z E N v b H V t b n M x L n t D b 2 x 1 b W 4 x L D B 9 J n F 1 b 3 Q 7 L C Z x d W 9 0 O 1 N l Y 3 R p b 2 4 x L 3 N 0 b 2 V m b 2 U g Y 3 A v Q X V 0 b 1 J l b W 9 2 Z W R D b 2 x 1 b W 5 z M S 5 7 Q 2 9 s d W 1 u M i w x f S Z x d W 9 0 O y w m c X V v d D t T Z W N 0 a W 9 u M S 9 z d G 9 l Z m 9 l I G N w L 0 F 1 d G 9 S Z W 1 v d m V k Q 2 9 s d W 1 u c z E u e 0 N v b H V t b j M s M n 0 m c X V v d D s s J n F 1 b 3 Q 7 U 2 V j d G l v b j E v c 3 R v Z W Z v Z S B j c C 9 B d X R v U m V t b 3 Z l Z E N v b H V t b n M x L n t D b 2 x 1 b W 4 0 L D N 9 J n F 1 b 3 Q 7 L C Z x d W 9 0 O 1 N l Y 3 R p b 2 4 x L 3 N 0 b 2 V m b 2 U g Y 3 A v Q X V 0 b 1 J l b W 9 2 Z W R D b 2 x 1 b W 5 z M S 5 7 Q 2 9 s d W 1 u N S w 0 f S Z x d W 9 0 O y w m c X V v d D t T Z W N 0 a W 9 u M S 9 z d G 9 l Z m 9 l I G N w L 0 F 1 d G 9 S Z W 1 v d m V k Q 2 9 s d W 1 u c z E u e 0 N v b H V t b j Y s N X 0 m c X V v d D s s J n F 1 b 3 Q 7 U 2 V j d G l v b j E v c 3 R v Z W Z v Z S B j c C 9 B d X R v U m V t b 3 Z l Z E N v b H V t b n M x L n t D b 2 x 1 b W 4 3 L D Z 9 J n F 1 b 3 Q 7 L C Z x d W 9 0 O 1 N l Y 3 R p b 2 4 x L 3 N 0 b 2 V m b 2 U g Y 3 A v Q X V 0 b 1 J l b W 9 2 Z W R D b 2 x 1 b W 5 z M S 5 7 Q 2 9 s d W 1 u O C w 3 f S Z x d W 9 0 O y w m c X V v d D t T Z W N 0 a W 9 u M S 9 z d G 9 l Z m 9 l I G N w L 0 F 1 d G 9 S Z W 1 v d m V k Q 2 9 s d W 1 u c z E u e 0 N v b H V t b j k s O H 0 m c X V v d D s s J n F 1 b 3 Q 7 U 2 V j d G l v b j E v c 3 R v Z W Z v Z S B j c C 9 B d X R v U m V t b 3 Z l Z E N v b H V t b n M x L n t D b 2 x 1 b W 4 x M C w 5 f S Z x d W 9 0 O y w m c X V v d D t T Z W N 0 a W 9 u M S 9 z d G 9 l Z m 9 l I G N w L 0 F 1 d G 9 S Z W 1 v d m V k Q 2 9 s d W 1 u c z E u e 0 N v b H V t b j E x L D E w f S Z x d W 9 0 O y w m c X V v d D t T Z W N 0 a W 9 u M S 9 z d G 9 l Z m 9 l I G N w L 0 F 1 d G 9 S Z W 1 v d m V k Q 2 9 s d W 1 u c z E u e 0 N v b H V t b j E y L D E x f S Z x d W 9 0 O y w m c X V v d D t T Z W N 0 a W 9 u M S 9 z d G 9 l Z m 9 l I G N w L 0 F 1 d G 9 S Z W 1 v d m V k Q 2 9 s d W 1 u c z E u e 0 N v b H V t b j E z L D E y f S Z x d W 9 0 O y w m c X V v d D t T Z W N 0 a W 9 u M S 9 z d G 9 l Z m 9 l I G N w L 0 F 1 d G 9 S Z W 1 v d m V k Q 2 9 s d W 1 u c z E u e 0 N v b H V t b j E 0 L D E z f S Z x d W 9 0 O y w m c X V v d D t T Z W N 0 a W 9 u M S 9 z d G 9 l Z m 9 l I G N w L 0 F 1 d G 9 S Z W 1 v d m V k Q 2 9 s d W 1 u c z E u e 0 N v b H V t b j E 1 L D E 0 f S Z x d W 9 0 O y w m c X V v d D t T Z W N 0 a W 9 u M S 9 z d G 9 l Z m 9 l I G N w L 0 F 1 d G 9 S Z W 1 v d m V k Q 2 9 s d W 1 u c z E u e 0 N v b H V t b j E 2 L D E 1 f S Z x d W 9 0 O y w m c X V v d D t T Z W N 0 a W 9 u M S 9 z d G 9 l Z m 9 l I G N w L 0 F 1 d G 9 S Z W 1 v d m V k Q 2 9 s d W 1 u c z E u e 0 N v b H V t b j E 3 L D E 2 f S Z x d W 9 0 O y w m c X V v d D t T Z W N 0 a W 9 u M S 9 z d G 9 l Z m 9 l I G N w L 0 F 1 d G 9 S Z W 1 v d m V k Q 2 9 s d W 1 u c z E u e 0 N v b H V t b j E 4 L D E 3 f S Z x d W 9 0 O y w m c X V v d D t T Z W N 0 a W 9 u M S 9 z d G 9 l Z m 9 l I G N w L 0 F 1 d G 9 S Z W 1 v d m V k Q 2 9 s d W 1 u c z E u e 0 N v b H V t b j E 5 L D E 4 f S Z x d W 9 0 O y w m c X V v d D t T Z W N 0 a W 9 u M S 9 z d G 9 l Z m 9 l I G N w L 0 F 1 d G 9 S Z W 1 v d m V k Q 2 9 s d W 1 u c z E u e 0 N v b H V t b j I w L D E 5 f S Z x d W 9 0 O y w m c X V v d D t T Z W N 0 a W 9 u M S 9 z d G 9 l Z m 9 l I G N w L 0 F 1 d G 9 S Z W 1 v d m V k Q 2 9 s d W 1 u c z E u e 0 N v b H V t b j I x L D I w f S Z x d W 9 0 O y w m c X V v d D t T Z W N 0 a W 9 u M S 9 z d G 9 l Z m 9 l I G N w L 0 F 1 d G 9 S Z W 1 v d m V k Q 2 9 s d W 1 u c z E u e 0 N v b H V t b j I y L D I x f S Z x d W 9 0 O y w m c X V v d D t T Z W N 0 a W 9 u M S 9 z d G 9 l Z m 9 l I G N w L 0 F 1 d G 9 S Z W 1 v d m V k Q 2 9 s d W 1 u c z E u e 0 N v b H V t b j I z L D I y f S Z x d W 9 0 O y w m c X V v d D t T Z W N 0 a W 9 u M S 9 z d G 9 l Z m 9 l I G N w L 0 F 1 d G 9 S Z W 1 v d m V k Q 2 9 s d W 1 u c z E u e 0 N v b H V t b j I 0 L D I z f S Z x d W 9 0 O y w m c X V v d D t T Z W N 0 a W 9 u M S 9 z d G 9 l Z m 9 l I G N w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S B j c C 9 B d X R v U m V t b 3 Z l Z E N v b H V t b n M x L n t D b 2 x 1 b W 4 x L D B 9 J n F 1 b 3 Q 7 L C Z x d W 9 0 O 1 N l Y 3 R p b 2 4 x L 3 N 0 b 2 V m b 2 U g Y 3 A v Q X V 0 b 1 J l b W 9 2 Z W R D b 2 x 1 b W 5 z M S 5 7 Q 2 9 s d W 1 u M i w x f S Z x d W 9 0 O y w m c X V v d D t T Z W N 0 a W 9 u M S 9 z d G 9 l Z m 9 l I G N w L 0 F 1 d G 9 S Z W 1 v d m V k Q 2 9 s d W 1 u c z E u e 0 N v b H V t b j M s M n 0 m c X V v d D s s J n F 1 b 3 Q 7 U 2 V j d G l v b j E v c 3 R v Z W Z v Z S B j c C 9 B d X R v U m V t b 3 Z l Z E N v b H V t b n M x L n t D b 2 x 1 b W 4 0 L D N 9 J n F 1 b 3 Q 7 L C Z x d W 9 0 O 1 N l Y 3 R p b 2 4 x L 3 N 0 b 2 V m b 2 U g Y 3 A v Q X V 0 b 1 J l b W 9 2 Z W R D b 2 x 1 b W 5 z M S 5 7 Q 2 9 s d W 1 u N S w 0 f S Z x d W 9 0 O y w m c X V v d D t T Z W N 0 a W 9 u M S 9 z d G 9 l Z m 9 l I G N w L 0 F 1 d G 9 S Z W 1 v d m V k Q 2 9 s d W 1 u c z E u e 0 N v b H V t b j Y s N X 0 m c X V v d D s s J n F 1 b 3 Q 7 U 2 V j d G l v b j E v c 3 R v Z W Z v Z S B j c C 9 B d X R v U m V t b 3 Z l Z E N v b H V t b n M x L n t D b 2 x 1 b W 4 3 L D Z 9 J n F 1 b 3 Q 7 L C Z x d W 9 0 O 1 N l Y 3 R p b 2 4 x L 3 N 0 b 2 V m b 2 U g Y 3 A v Q X V 0 b 1 J l b W 9 2 Z W R D b 2 x 1 b W 5 z M S 5 7 Q 2 9 s d W 1 u O C w 3 f S Z x d W 9 0 O y w m c X V v d D t T Z W N 0 a W 9 u M S 9 z d G 9 l Z m 9 l I G N w L 0 F 1 d G 9 S Z W 1 v d m V k Q 2 9 s d W 1 u c z E u e 0 N v b H V t b j k s O H 0 m c X V v d D s s J n F 1 b 3 Q 7 U 2 V j d G l v b j E v c 3 R v Z W Z v Z S B j c C 9 B d X R v U m V t b 3 Z l Z E N v b H V t b n M x L n t D b 2 x 1 b W 4 x M C w 5 f S Z x d W 9 0 O y w m c X V v d D t T Z W N 0 a W 9 u M S 9 z d G 9 l Z m 9 l I G N w L 0 F 1 d G 9 S Z W 1 v d m V k Q 2 9 s d W 1 u c z E u e 0 N v b H V t b j E x L D E w f S Z x d W 9 0 O y w m c X V v d D t T Z W N 0 a W 9 u M S 9 z d G 9 l Z m 9 l I G N w L 0 F 1 d G 9 S Z W 1 v d m V k Q 2 9 s d W 1 u c z E u e 0 N v b H V t b j E y L D E x f S Z x d W 9 0 O y w m c X V v d D t T Z W N 0 a W 9 u M S 9 z d G 9 l Z m 9 l I G N w L 0 F 1 d G 9 S Z W 1 v d m V k Q 2 9 s d W 1 u c z E u e 0 N v b H V t b j E z L D E y f S Z x d W 9 0 O y w m c X V v d D t T Z W N 0 a W 9 u M S 9 z d G 9 l Z m 9 l I G N w L 0 F 1 d G 9 S Z W 1 v d m V k Q 2 9 s d W 1 u c z E u e 0 N v b H V t b j E 0 L D E z f S Z x d W 9 0 O y w m c X V v d D t T Z W N 0 a W 9 u M S 9 z d G 9 l Z m 9 l I G N w L 0 F 1 d G 9 S Z W 1 v d m V k Q 2 9 s d W 1 u c z E u e 0 N v b H V t b j E 1 L D E 0 f S Z x d W 9 0 O y w m c X V v d D t T Z W N 0 a W 9 u M S 9 z d G 9 l Z m 9 l I G N w L 0 F 1 d G 9 S Z W 1 v d m V k Q 2 9 s d W 1 u c z E u e 0 N v b H V t b j E 2 L D E 1 f S Z x d W 9 0 O y w m c X V v d D t T Z W N 0 a W 9 u M S 9 z d G 9 l Z m 9 l I G N w L 0 F 1 d G 9 S Z W 1 v d m V k Q 2 9 s d W 1 u c z E u e 0 N v b H V t b j E 3 L D E 2 f S Z x d W 9 0 O y w m c X V v d D t T Z W N 0 a W 9 u M S 9 z d G 9 l Z m 9 l I G N w L 0 F 1 d G 9 S Z W 1 v d m V k Q 2 9 s d W 1 u c z E u e 0 N v b H V t b j E 4 L D E 3 f S Z x d W 9 0 O y w m c X V v d D t T Z W N 0 a W 9 u M S 9 z d G 9 l Z m 9 l I G N w L 0 F 1 d G 9 S Z W 1 v d m V k Q 2 9 s d W 1 u c z E u e 0 N v b H V t b j E 5 L D E 4 f S Z x d W 9 0 O y w m c X V v d D t T Z W N 0 a W 9 u M S 9 z d G 9 l Z m 9 l I G N w L 0 F 1 d G 9 S Z W 1 v d m V k Q 2 9 s d W 1 u c z E u e 0 N v b H V t b j I w L D E 5 f S Z x d W 9 0 O y w m c X V v d D t T Z W N 0 a W 9 u M S 9 z d G 9 l Z m 9 l I G N w L 0 F 1 d G 9 S Z W 1 v d m V k Q 2 9 s d W 1 u c z E u e 0 N v b H V t b j I x L D I w f S Z x d W 9 0 O y w m c X V v d D t T Z W N 0 a W 9 u M S 9 z d G 9 l Z m 9 l I G N w L 0 F 1 d G 9 S Z W 1 v d m V k Q 2 9 s d W 1 u c z E u e 0 N v b H V t b j I y L D I x f S Z x d W 9 0 O y w m c X V v d D t T Z W N 0 a W 9 u M S 9 z d G 9 l Z m 9 l I G N w L 0 F 1 d G 9 S Z W 1 v d m V k Q 2 9 s d W 1 u c z E u e 0 N v b H V t b j I z L D I y f S Z x d W 9 0 O y w m c X V v d D t T Z W N 0 a W 9 u M S 9 z d G 9 l Z m 9 l I G N w L 0 F 1 d G 9 S Z W 1 v d m V k Q 2 9 s d W 1 u c z E u e 0 N v b H V t b j I 0 L D I z f S Z x d W 9 0 O y w m c X V v d D t T Z W N 0 a W 9 u M S 9 z d G 9 l Z m 9 l I G N w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Z W Z v Z S U y M G N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l Z m 9 l J T I w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U l M j B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V m b 2 V f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c 6 M T g 6 M D U u N T k 0 M z Q 5 N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S B j d C 9 B d X R v U m V t b 3 Z l Z E N v b H V t b n M x L n t D b 2 x 1 b W 4 x L D B 9 J n F 1 b 3 Q 7 L C Z x d W 9 0 O 1 N l Y 3 R p b 2 4 x L 3 N 0 b 2 V m b 2 U g Y 3 Q v Q X V 0 b 1 J l b W 9 2 Z W R D b 2 x 1 b W 5 z M S 5 7 Q 2 9 s d W 1 u M i w x f S Z x d W 9 0 O y w m c X V v d D t T Z W N 0 a W 9 u M S 9 z d G 9 l Z m 9 l I G N 0 L 0 F 1 d G 9 S Z W 1 v d m V k Q 2 9 s d W 1 u c z E u e 0 N v b H V t b j M s M n 0 m c X V v d D s s J n F 1 b 3 Q 7 U 2 V j d G l v b j E v c 3 R v Z W Z v Z S B j d C 9 B d X R v U m V t b 3 Z l Z E N v b H V t b n M x L n t D b 2 x 1 b W 4 0 L D N 9 J n F 1 b 3 Q 7 L C Z x d W 9 0 O 1 N l Y 3 R p b 2 4 x L 3 N 0 b 2 V m b 2 U g Y 3 Q v Q X V 0 b 1 J l b W 9 2 Z W R D b 2 x 1 b W 5 z M S 5 7 Q 2 9 s d W 1 u N S w 0 f S Z x d W 9 0 O y w m c X V v d D t T Z W N 0 a W 9 u M S 9 z d G 9 l Z m 9 l I G N 0 L 0 F 1 d G 9 S Z W 1 v d m V k Q 2 9 s d W 1 u c z E u e 0 N v b H V t b j Y s N X 0 m c X V v d D s s J n F 1 b 3 Q 7 U 2 V j d G l v b j E v c 3 R v Z W Z v Z S B j d C 9 B d X R v U m V t b 3 Z l Z E N v b H V t b n M x L n t D b 2 x 1 b W 4 3 L D Z 9 J n F 1 b 3 Q 7 L C Z x d W 9 0 O 1 N l Y 3 R p b 2 4 x L 3 N 0 b 2 V m b 2 U g Y 3 Q v Q X V 0 b 1 J l b W 9 2 Z W R D b 2 x 1 b W 5 z M S 5 7 Q 2 9 s d W 1 u O C w 3 f S Z x d W 9 0 O y w m c X V v d D t T Z W N 0 a W 9 u M S 9 z d G 9 l Z m 9 l I G N 0 L 0 F 1 d G 9 S Z W 1 v d m V k Q 2 9 s d W 1 u c z E u e 0 N v b H V t b j k s O H 0 m c X V v d D s s J n F 1 b 3 Q 7 U 2 V j d G l v b j E v c 3 R v Z W Z v Z S B j d C 9 B d X R v U m V t b 3 Z l Z E N v b H V t b n M x L n t D b 2 x 1 b W 4 x M C w 5 f S Z x d W 9 0 O y w m c X V v d D t T Z W N 0 a W 9 u M S 9 z d G 9 l Z m 9 l I G N 0 L 0 F 1 d G 9 S Z W 1 v d m V k Q 2 9 s d W 1 u c z E u e 0 N v b H V t b j E x L D E w f S Z x d W 9 0 O y w m c X V v d D t T Z W N 0 a W 9 u M S 9 z d G 9 l Z m 9 l I G N 0 L 0 F 1 d G 9 S Z W 1 v d m V k Q 2 9 s d W 1 u c z E u e 0 N v b H V t b j E y L D E x f S Z x d W 9 0 O y w m c X V v d D t T Z W N 0 a W 9 u M S 9 z d G 9 l Z m 9 l I G N 0 L 0 F 1 d G 9 S Z W 1 v d m V k Q 2 9 s d W 1 u c z E u e 0 N v b H V t b j E z L D E y f S Z x d W 9 0 O y w m c X V v d D t T Z W N 0 a W 9 u M S 9 z d G 9 l Z m 9 l I G N 0 L 0 F 1 d G 9 S Z W 1 v d m V k Q 2 9 s d W 1 u c z E u e 0 N v b H V t b j E 0 L D E z f S Z x d W 9 0 O y w m c X V v d D t T Z W N 0 a W 9 u M S 9 z d G 9 l Z m 9 l I G N 0 L 0 F 1 d G 9 S Z W 1 v d m V k Q 2 9 s d W 1 u c z E u e 0 N v b H V t b j E 1 L D E 0 f S Z x d W 9 0 O y w m c X V v d D t T Z W N 0 a W 9 u M S 9 z d G 9 l Z m 9 l I G N 0 L 0 F 1 d G 9 S Z W 1 v d m V k Q 2 9 s d W 1 u c z E u e 0 N v b H V t b j E 2 L D E 1 f S Z x d W 9 0 O y w m c X V v d D t T Z W N 0 a W 9 u M S 9 z d G 9 l Z m 9 l I G N 0 L 0 F 1 d G 9 S Z W 1 v d m V k Q 2 9 s d W 1 u c z E u e 0 N v b H V t b j E 3 L D E 2 f S Z x d W 9 0 O y w m c X V v d D t T Z W N 0 a W 9 u M S 9 z d G 9 l Z m 9 l I G N 0 L 0 F 1 d G 9 S Z W 1 v d m V k Q 2 9 s d W 1 u c z E u e 0 N v b H V t b j E 4 L D E 3 f S Z x d W 9 0 O y w m c X V v d D t T Z W N 0 a W 9 u M S 9 z d G 9 l Z m 9 l I G N 0 L 0 F 1 d G 9 S Z W 1 v d m V k Q 2 9 s d W 1 u c z E u e 0 N v b H V t b j E 5 L D E 4 f S Z x d W 9 0 O y w m c X V v d D t T Z W N 0 a W 9 u M S 9 z d G 9 l Z m 9 l I G N 0 L 0 F 1 d G 9 S Z W 1 v d m V k Q 2 9 s d W 1 u c z E u e 0 N v b H V t b j I w L D E 5 f S Z x d W 9 0 O y w m c X V v d D t T Z W N 0 a W 9 u M S 9 z d G 9 l Z m 9 l I G N 0 L 0 F 1 d G 9 S Z W 1 v d m V k Q 2 9 s d W 1 u c z E u e 0 N v b H V t b j I x L D I w f S Z x d W 9 0 O y w m c X V v d D t T Z W N 0 a W 9 u M S 9 z d G 9 l Z m 9 l I G N 0 L 0 F 1 d G 9 S Z W 1 v d m V k Q 2 9 s d W 1 u c z E u e 0 N v b H V t b j I y L D I x f S Z x d W 9 0 O y w m c X V v d D t T Z W N 0 a W 9 u M S 9 z d G 9 l Z m 9 l I G N 0 L 0 F 1 d G 9 S Z W 1 v d m V k Q 2 9 s d W 1 u c z E u e 0 N v b H V t b j I z L D I y f S Z x d W 9 0 O y w m c X V v d D t T Z W N 0 a W 9 u M S 9 z d G 9 l Z m 9 l I G N 0 L 0 F 1 d G 9 S Z W 1 v d m V k Q 2 9 s d W 1 u c z E u e 0 N v b H V t b j I 0 L D I z f S Z x d W 9 0 O y w m c X V v d D t T Z W N 0 a W 9 u M S 9 z d G 9 l Z m 9 l I G N 0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S B j d C 9 B d X R v U m V t b 3 Z l Z E N v b H V t b n M x L n t D b 2 x 1 b W 4 x L D B 9 J n F 1 b 3 Q 7 L C Z x d W 9 0 O 1 N l Y 3 R p b 2 4 x L 3 N 0 b 2 V m b 2 U g Y 3 Q v Q X V 0 b 1 J l b W 9 2 Z W R D b 2 x 1 b W 5 z M S 5 7 Q 2 9 s d W 1 u M i w x f S Z x d W 9 0 O y w m c X V v d D t T Z W N 0 a W 9 u M S 9 z d G 9 l Z m 9 l I G N 0 L 0 F 1 d G 9 S Z W 1 v d m V k Q 2 9 s d W 1 u c z E u e 0 N v b H V t b j M s M n 0 m c X V v d D s s J n F 1 b 3 Q 7 U 2 V j d G l v b j E v c 3 R v Z W Z v Z S B j d C 9 B d X R v U m V t b 3 Z l Z E N v b H V t b n M x L n t D b 2 x 1 b W 4 0 L D N 9 J n F 1 b 3 Q 7 L C Z x d W 9 0 O 1 N l Y 3 R p b 2 4 x L 3 N 0 b 2 V m b 2 U g Y 3 Q v Q X V 0 b 1 J l b W 9 2 Z W R D b 2 x 1 b W 5 z M S 5 7 Q 2 9 s d W 1 u N S w 0 f S Z x d W 9 0 O y w m c X V v d D t T Z W N 0 a W 9 u M S 9 z d G 9 l Z m 9 l I G N 0 L 0 F 1 d G 9 S Z W 1 v d m V k Q 2 9 s d W 1 u c z E u e 0 N v b H V t b j Y s N X 0 m c X V v d D s s J n F 1 b 3 Q 7 U 2 V j d G l v b j E v c 3 R v Z W Z v Z S B j d C 9 B d X R v U m V t b 3 Z l Z E N v b H V t b n M x L n t D b 2 x 1 b W 4 3 L D Z 9 J n F 1 b 3 Q 7 L C Z x d W 9 0 O 1 N l Y 3 R p b 2 4 x L 3 N 0 b 2 V m b 2 U g Y 3 Q v Q X V 0 b 1 J l b W 9 2 Z W R D b 2 x 1 b W 5 z M S 5 7 Q 2 9 s d W 1 u O C w 3 f S Z x d W 9 0 O y w m c X V v d D t T Z W N 0 a W 9 u M S 9 z d G 9 l Z m 9 l I G N 0 L 0 F 1 d G 9 S Z W 1 v d m V k Q 2 9 s d W 1 u c z E u e 0 N v b H V t b j k s O H 0 m c X V v d D s s J n F 1 b 3 Q 7 U 2 V j d G l v b j E v c 3 R v Z W Z v Z S B j d C 9 B d X R v U m V t b 3 Z l Z E N v b H V t b n M x L n t D b 2 x 1 b W 4 x M C w 5 f S Z x d W 9 0 O y w m c X V v d D t T Z W N 0 a W 9 u M S 9 z d G 9 l Z m 9 l I G N 0 L 0 F 1 d G 9 S Z W 1 v d m V k Q 2 9 s d W 1 u c z E u e 0 N v b H V t b j E x L D E w f S Z x d W 9 0 O y w m c X V v d D t T Z W N 0 a W 9 u M S 9 z d G 9 l Z m 9 l I G N 0 L 0 F 1 d G 9 S Z W 1 v d m V k Q 2 9 s d W 1 u c z E u e 0 N v b H V t b j E y L D E x f S Z x d W 9 0 O y w m c X V v d D t T Z W N 0 a W 9 u M S 9 z d G 9 l Z m 9 l I G N 0 L 0 F 1 d G 9 S Z W 1 v d m V k Q 2 9 s d W 1 u c z E u e 0 N v b H V t b j E z L D E y f S Z x d W 9 0 O y w m c X V v d D t T Z W N 0 a W 9 u M S 9 z d G 9 l Z m 9 l I G N 0 L 0 F 1 d G 9 S Z W 1 v d m V k Q 2 9 s d W 1 u c z E u e 0 N v b H V t b j E 0 L D E z f S Z x d W 9 0 O y w m c X V v d D t T Z W N 0 a W 9 u M S 9 z d G 9 l Z m 9 l I G N 0 L 0 F 1 d G 9 S Z W 1 v d m V k Q 2 9 s d W 1 u c z E u e 0 N v b H V t b j E 1 L D E 0 f S Z x d W 9 0 O y w m c X V v d D t T Z W N 0 a W 9 u M S 9 z d G 9 l Z m 9 l I G N 0 L 0 F 1 d G 9 S Z W 1 v d m V k Q 2 9 s d W 1 u c z E u e 0 N v b H V t b j E 2 L D E 1 f S Z x d W 9 0 O y w m c X V v d D t T Z W N 0 a W 9 u M S 9 z d G 9 l Z m 9 l I G N 0 L 0 F 1 d G 9 S Z W 1 v d m V k Q 2 9 s d W 1 u c z E u e 0 N v b H V t b j E 3 L D E 2 f S Z x d W 9 0 O y w m c X V v d D t T Z W N 0 a W 9 u M S 9 z d G 9 l Z m 9 l I G N 0 L 0 F 1 d G 9 S Z W 1 v d m V k Q 2 9 s d W 1 u c z E u e 0 N v b H V t b j E 4 L D E 3 f S Z x d W 9 0 O y w m c X V v d D t T Z W N 0 a W 9 u M S 9 z d G 9 l Z m 9 l I G N 0 L 0 F 1 d G 9 S Z W 1 v d m V k Q 2 9 s d W 1 u c z E u e 0 N v b H V t b j E 5 L D E 4 f S Z x d W 9 0 O y w m c X V v d D t T Z W N 0 a W 9 u M S 9 z d G 9 l Z m 9 l I G N 0 L 0 F 1 d G 9 S Z W 1 v d m V k Q 2 9 s d W 1 u c z E u e 0 N v b H V t b j I w L D E 5 f S Z x d W 9 0 O y w m c X V v d D t T Z W N 0 a W 9 u M S 9 z d G 9 l Z m 9 l I G N 0 L 0 F 1 d G 9 S Z W 1 v d m V k Q 2 9 s d W 1 u c z E u e 0 N v b H V t b j I x L D I w f S Z x d W 9 0 O y w m c X V v d D t T Z W N 0 a W 9 u M S 9 z d G 9 l Z m 9 l I G N 0 L 0 F 1 d G 9 S Z W 1 v d m V k Q 2 9 s d W 1 u c z E u e 0 N v b H V t b j I y L D I x f S Z x d W 9 0 O y w m c X V v d D t T Z W N 0 a W 9 u M S 9 z d G 9 l Z m 9 l I G N 0 L 0 F 1 d G 9 S Z W 1 v d m V k Q 2 9 s d W 1 u c z E u e 0 N v b H V t b j I z L D I y f S Z x d W 9 0 O y w m c X V v d D t T Z W N 0 a W 9 u M S 9 z d G 9 l Z m 9 l I G N 0 L 0 F 1 d G 9 S Z W 1 v d m V k Q 2 9 s d W 1 u c z E u e 0 N v b H V t b j I 0 L D I z f S Z x d W 9 0 O y w m c X V v d D t T Z W N 0 a W 9 u M S 9 z d G 9 l Z m 9 l I G N 0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Z W Z v Z S U y M G N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l Z m 9 l J T I w Y 3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l M j B h a X J m b 2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M w O j M 4 L j E w O T E 1 N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g Y W l y Z m 9 p b C 9 B d X R v U m V t b 3 Z l Z E N v b H V t b n M x L n t D b 2 x 1 b W 4 x L D B 9 J n F 1 b 3 Q 7 L C Z x d W 9 0 O 1 N l Y 3 R p b 2 4 x L z I w M T g g Y W l y Z m 9 p b C 9 B d X R v U m V t b 3 Z l Z E N v b H V t b n M x L n t D b 2 x 1 b W 4 y L D F 9 J n F 1 b 3 Q 7 L C Z x d W 9 0 O 1 N l Y 3 R p b 2 4 x L z I w M T g g Y W l y Z m 9 p b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g g Y W l y Z m 9 p b C 9 B d X R v U m V t b 3 Z l Z E N v b H V t b n M x L n t D b 2 x 1 b W 4 x L D B 9 J n F 1 b 3 Q 7 L C Z x d W 9 0 O 1 N l Y 3 R p b 2 4 x L z I w M T g g Y W l y Z m 9 p b C 9 B d X R v U m V t b 3 Z l Z E N v b H V t b n M x L n t D b 2 x 1 b W 4 y L D F 9 J n F 1 b 3 Q 7 L C Z x d W 9 0 O 1 N l Y 3 R p b 2 4 x L z I w M T g g Y W l y Z m 9 p b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J T I w Y W l y Z m 9 p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U y M G F p c m Z v a W w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k l M j B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3 Q V 8 y M D E 5 X 2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A 2 O j U 0 L j Q 4 N j g 4 N z l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5 I G N w L 0 F 1 d G 9 S Z W 1 v d m V k Q 2 9 s d W 1 u c z E u e 0 N v b H V t b j E s M H 0 m c X V v d D s s J n F 1 b 3 Q 7 U 2 V j d G l v b j E v V H d B I D I w M T k g Y 3 A v Q X V 0 b 1 J l b W 9 2 Z W R D b 2 x 1 b W 5 z M S 5 7 Q 2 9 s d W 1 u M i w x f S Z x d W 9 0 O y w m c X V v d D t T Z W N 0 a W 9 u M S 9 U d 0 E g M j A x O S B j c C 9 B d X R v U m V t b 3 Z l Z E N v b H V t b n M x L n t D b 2 x 1 b W 4 z L D J 9 J n F 1 b 3 Q 7 L C Z x d W 9 0 O 1 N l Y 3 R p b 2 4 x L 1 R 3 Q S A y M D E 5 I G N w L 0 F 1 d G 9 S Z W 1 v d m V k Q 2 9 s d W 1 u c z E u e 0 N v b H V t b j Q s M 3 0 m c X V v d D s s J n F 1 b 3 Q 7 U 2 V j d G l v b j E v V H d B I D I w M T k g Y 3 A v Q X V 0 b 1 J l b W 9 2 Z W R D b 2 x 1 b W 5 z M S 5 7 Q 2 9 s d W 1 u N S w 0 f S Z x d W 9 0 O y w m c X V v d D t T Z W N 0 a W 9 u M S 9 U d 0 E g M j A x O S B j c C 9 B d X R v U m V t b 3 Z l Z E N v b H V t b n M x L n t D b 2 x 1 b W 4 2 L D V 9 J n F 1 b 3 Q 7 L C Z x d W 9 0 O 1 N l Y 3 R p b 2 4 x L 1 R 3 Q S A y M D E 5 I G N w L 0 F 1 d G 9 S Z W 1 v d m V k Q 2 9 s d W 1 u c z E u e 0 N v b H V t b j c s N n 0 m c X V v d D s s J n F 1 b 3 Q 7 U 2 V j d G l v b j E v V H d B I D I w M T k g Y 3 A v Q X V 0 b 1 J l b W 9 2 Z W R D b 2 x 1 b W 5 z M S 5 7 Q 2 9 s d W 1 u O C w 3 f S Z x d W 9 0 O y w m c X V v d D t T Z W N 0 a W 9 u M S 9 U d 0 E g M j A x O S B j c C 9 B d X R v U m V t b 3 Z l Z E N v b H V t b n M x L n t D b 2 x 1 b W 4 5 L D h 9 J n F 1 b 3 Q 7 L C Z x d W 9 0 O 1 N l Y 3 R p b 2 4 x L 1 R 3 Q S A y M D E 5 I G N w L 0 F 1 d G 9 S Z W 1 v d m V k Q 2 9 s d W 1 u c z E u e 0 N v b H V t b j E w L D l 9 J n F 1 b 3 Q 7 L C Z x d W 9 0 O 1 N l Y 3 R p b 2 4 x L 1 R 3 Q S A y M D E 5 I G N w L 0 F 1 d G 9 S Z W 1 v d m V k Q 2 9 s d W 1 u c z E u e 0 N v b H V t b j E x L D E w f S Z x d W 9 0 O y w m c X V v d D t T Z W N 0 a W 9 u M S 9 U d 0 E g M j A x O S B j c C 9 B d X R v U m V t b 3 Z l Z E N v b H V t b n M x L n t D b 2 x 1 b W 4 x M i w x M X 0 m c X V v d D s s J n F 1 b 3 Q 7 U 2 V j d G l v b j E v V H d B I D I w M T k g Y 3 A v Q X V 0 b 1 J l b W 9 2 Z W R D b 2 x 1 b W 5 z M S 5 7 Q 2 9 s d W 1 u M T M s M T J 9 J n F 1 b 3 Q 7 L C Z x d W 9 0 O 1 N l Y 3 R p b 2 4 x L 1 R 3 Q S A y M D E 5 I G N w L 0 F 1 d G 9 S Z W 1 v d m V k Q 2 9 s d W 1 u c z E u e 0 N v b H V t b j E 0 L D E z f S Z x d W 9 0 O y w m c X V v d D t T Z W N 0 a W 9 u M S 9 U d 0 E g M j A x O S B j c C 9 B d X R v U m V t b 3 Z l Z E N v b H V t b n M x L n t D b 2 x 1 b W 4 x N S w x N H 0 m c X V v d D s s J n F 1 b 3 Q 7 U 2 V j d G l v b j E v V H d B I D I w M T k g Y 3 A v Q X V 0 b 1 J l b W 9 2 Z W R D b 2 x 1 b W 5 z M S 5 7 Q 2 9 s d W 1 u M T Y s M T V 9 J n F 1 b 3 Q 7 L C Z x d W 9 0 O 1 N l Y 3 R p b 2 4 x L 1 R 3 Q S A y M D E 5 I G N w L 0 F 1 d G 9 S Z W 1 v d m V k Q 2 9 s d W 1 u c z E u e 0 N v b H V t b j E 3 L D E 2 f S Z x d W 9 0 O y w m c X V v d D t T Z W N 0 a W 9 u M S 9 U d 0 E g M j A x O S B j c C 9 B d X R v U m V t b 3 Z l Z E N v b H V t b n M x L n t D b 2 x 1 b W 4 x O C w x N 3 0 m c X V v d D s s J n F 1 b 3 Q 7 U 2 V j d G l v b j E v V H d B I D I w M T k g Y 3 A v Q X V 0 b 1 J l b W 9 2 Z W R D b 2 x 1 b W 5 z M S 5 7 Q 2 9 s d W 1 u M T k s M T h 9 J n F 1 b 3 Q 7 L C Z x d W 9 0 O 1 N l Y 3 R p b 2 4 x L 1 R 3 Q S A y M D E 5 I G N w L 0 F 1 d G 9 S Z W 1 v d m V k Q 2 9 s d W 1 u c z E u e 0 N v b H V t b j I w L D E 5 f S Z x d W 9 0 O y w m c X V v d D t T Z W N 0 a W 9 u M S 9 U d 0 E g M j A x O S B j c C 9 B d X R v U m V t b 3 Z l Z E N v b H V t b n M x L n t D b 2 x 1 b W 4 y M S w y M H 0 m c X V v d D s s J n F 1 b 3 Q 7 U 2 V j d G l v b j E v V H d B I D I w M T k g Y 3 A v Q X V 0 b 1 J l b W 9 2 Z W R D b 2 x 1 b W 5 z M S 5 7 Q 2 9 s d W 1 u M j I s M j F 9 J n F 1 b 3 Q 7 L C Z x d W 9 0 O 1 N l Y 3 R p b 2 4 x L 1 R 3 Q S A y M D E 5 I G N w L 0 F 1 d G 9 S Z W 1 v d m V k Q 2 9 s d W 1 u c z E u e 0 N v b H V t b j I z L D I y f S Z x d W 9 0 O y w m c X V v d D t T Z W N 0 a W 9 u M S 9 U d 0 E g M j A x O S B j c C 9 B d X R v U m V t b 3 Z l Z E N v b H V t b n M x L n t D b 2 x 1 b W 4 y N C w y M 3 0 m c X V v d D s s J n F 1 b 3 Q 7 U 2 V j d G l v b j E v V H d B I D I w M T k g Y 3 A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S B j c C 9 B d X R v U m V t b 3 Z l Z E N v b H V t b n M x L n t D b 2 x 1 b W 4 x L D B 9 J n F 1 b 3 Q 7 L C Z x d W 9 0 O 1 N l Y 3 R p b 2 4 x L 1 R 3 Q S A y M D E 5 I G N w L 0 F 1 d G 9 S Z W 1 v d m V k Q 2 9 s d W 1 u c z E u e 0 N v b H V t b j I s M X 0 m c X V v d D s s J n F 1 b 3 Q 7 U 2 V j d G l v b j E v V H d B I D I w M T k g Y 3 A v Q X V 0 b 1 J l b W 9 2 Z W R D b 2 x 1 b W 5 z M S 5 7 Q 2 9 s d W 1 u M y w y f S Z x d W 9 0 O y w m c X V v d D t T Z W N 0 a W 9 u M S 9 U d 0 E g M j A x O S B j c C 9 B d X R v U m V t b 3 Z l Z E N v b H V t b n M x L n t D b 2 x 1 b W 4 0 L D N 9 J n F 1 b 3 Q 7 L C Z x d W 9 0 O 1 N l Y 3 R p b 2 4 x L 1 R 3 Q S A y M D E 5 I G N w L 0 F 1 d G 9 S Z W 1 v d m V k Q 2 9 s d W 1 u c z E u e 0 N v b H V t b j U s N H 0 m c X V v d D s s J n F 1 b 3 Q 7 U 2 V j d G l v b j E v V H d B I D I w M T k g Y 3 A v Q X V 0 b 1 J l b W 9 2 Z W R D b 2 x 1 b W 5 z M S 5 7 Q 2 9 s d W 1 u N i w 1 f S Z x d W 9 0 O y w m c X V v d D t T Z W N 0 a W 9 u M S 9 U d 0 E g M j A x O S B j c C 9 B d X R v U m V t b 3 Z l Z E N v b H V t b n M x L n t D b 2 x 1 b W 4 3 L D Z 9 J n F 1 b 3 Q 7 L C Z x d W 9 0 O 1 N l Y 3 R p b 2 4 x L 1 R 3 Q S A y M D E 5 I G N w L 0 F 1 d G 9 S Z W 1 v d m V k Q 2 9 s d W 1 u c z E u e 0 N v b H V t b j g s N 3 0 m c X V v d D s s J n F 1 b 3 Q 7 U 2 V j d G l v b j E v V H d B I D I w M T k g Y 3 A v Q X V 0 b 1 J l b W 9 2 Z W R D b 2 x 1 b W 5 z M S 5 7 Q 2 9 s d W 1 u O S w 4 f S Z x d W 9 0 O y w m c X V v d D t T Z W N 0 a W 9 u M S 9 U d 0 E g M j A x O S B j c C 9 B d X R v U m V t b 3 Z l Z E N v b H V t b n M x L n t D b 2 x 1 b W 4 x M C w 5 f S Z x d W 9 0 O y w m c X V v d D t T Z W N 0 a W 9 u M S 9 U d 0 E g M j A x O S B j c C 9 B d X R v U m V t b 3 Z l Z E N v b H V t b n M x L n t D b 2 x 1 b W 4 x M S w x M H 0 m c X V v d D s s J n F 1 b 3 Q 7 U 2 V j d G l v b j E v V H d B I D I w M T k g Y 3 A v Q X V 0 b 1 J l b W 9 2 Z W R D b 2 x 1 b W 5 z M S 5 7 Q 2 9 s d W 1 u M T I s M T F 9 J n F 1 b 3 Q 7 L C Z x d W 9 0 O 1 N l Y 3 R p b 2 4 x L 1 R 3 Q S A y M D E 5 I G N w L 0 F 1 d G 9 S Z W 1 v d m V k Q 2 9 s d W 1 u c z E u e 0 N v b H V t b j E z L D E y f S Z x d W 9 0 O y w m c X V v d D t T Z W N 0 a W 9 u M S 9 U d 0 E g M j A x O S B j c C 9 B d X R v U m V t b 3 Z l Z E N v b H V t b n M x L n t D b 2 x 1 b W 4 x N C w x M 3 0 m c X V v d D s s J n F 1 b 3 Q 7 U 2 V j d G l v b j E v V H d B I D I w M T k g Y 3 A v Q X V 0 b 1 J l b W 9 2 Z W R D b 2 x 1 b W 5 z M S 5 7 Q 2 9 s d W 1 u M T U s M T R 9 J n F 1 b 3 Q 7 L C Z x d W 9 0 O 1 N l Y 3 R p b 2 4 x L 1 R 3 Q S A y M D E 5 I G N w L 0 F 1 d G 9 S Z W 1 v d m V k Q 2 9 s d W 1 u c z E u e 0 N v b H V t b j E 2 L D E 1 f S Z x d W 9 0 O y w m c X V v d D t T Z W N 0 a W 9 u M S 9 U d 0 E g M j A x O S B j c C 9 B d X R v U m V t b 3 Z l Z E N v b H V t b n M x L n t D b 2 x 1 b W 4 x N y w x N n 0 m c X V v d D s s J n F 1 b 3 Q 7 U 2 V j d G l v b j E v V H d B I D I w M T k g Y 3 A v Q X V 0 b 1 J l b W 9 2 Z W R D b 2 x 1 b W 5 z M S 5 7 Q 2 9 s d W 1 u M T g s M T d 9 J n F 1 b 3 Q 7 L C Z x d W 9 0 O 1 N l Y 3 R p b 2 4 x L 1 R 3 Q S A y M D E 5 I G N w L 0 F 1 d G 9 S Z W 1 v d m V k Q 2 9 s d W 1 u c z E u e 0 N v b H V t b j E 5 L D E 4 f S Z x d W 9 0 O y w m c X V v d D t T Z W N 0 a W 9 u M S 9 U d 0 E g M j A x O S B j c C 9 B d X R v U m V t b 3 Z l Z E N v b H V t b n M x L n t D b 2 x 1 b W 4 y M C w x O X 0 m c X V v d D s s J n F 1 b 3 Q 7 U 2 V j d G l v b j E v V H d B I D I w M T k g Y 3 A v Q X V 0 b 1 J l b W 9 2 Z W R D b 2 x 1 b W 5 z M S 5 7 Q 2 9 s d W 1 u M j E s M j B 9 J n F 1 b 3 Q 7 L C Z x d W 9 0 O 1 N l Y 3 R p b 2 4 x L 1 R 3 Q S A y M D E 5 I G N w L 0 F 1 d G 9 S Z W 1 v d m V k Q 2 9 s d W 1 u c z E u e 0 N v b H V t b j I y L D I x f S Z x d W 9 0 O y w m c X V v d D t T Z W N 0 a W 9 u M S 9 U d 0 E g M j A x O S B j c C 9 B d X R v U m V t b 3 Z l Z E N v b H V t b n M x L n t D b 2 x 1 b W 4 y M y w y M n 0 m c X V v d D s s J n F 1 b 3 Q 7 U 2 V j d G l v b j E v V H d B I D I w M T k g Y 3 A v Q X V 0 b 1 J l b W 9 2 Z W R D b 2 x 1 b W 5 z M S 5 7 Q 2 9 s d W 1 u M j Q s M j N 9 J n F 1 b 3 Q 7 L C Z x d W 9 0 O 1 N l Y 3 R p b 2 4 x L 1 R 3 Q S A y M D E 5 I G N w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B J T I w M j A x O S U y M G N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5 J T I w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k l M j B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3 Q V 8 y M D E 5 X 2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A 3 O j A 4 L j E y M z I 2 N D l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5 I G N 0 L 0 F 1 d G 9 S Z W 1 v d m V k Q 2 9 s d W 1 u c z E u e 0 N v b H V t b j E s M H 0 m c X V v d D s s J n F 1 b 3 Q 7 U 2 V j d G l v b j E v V H d B I D I w M T k g Y 3 Q v Q X V 0 b 1 J l b W 9 2 Z W R D b 2 x 1 b W 5 z M S 5 7 Q 2 9 s d W 1 u M i w x f S Z x d W 9 0 O y w m c X V v d D t T Z W N 0 a W 9 u M S 9 U d 0 E g M j A x O S B j d C 9 B d X R v U m V t b 3 Z l Z E N v b H V t b n M x L n t D b 2 x 1 b W 4 z L D J 9 J n F 1 b 3 Q 7 L C Z x d W 9 0 O 1 N l Y 3 R p b 2 4 x L 1 R 3 Q S A y M D E 5 I G N 0 L 0 F 1 d G 9 S Z W 1 v d m V k Q 2 9 s d W 1 u c z E u e 0 N v b H V t b j Q s M 3 0 m c X V v d D s s J n F 1 b 3 Q 7 U 2 V j d G l v b j E v V H d B I D I w M T k g Y 3 Q v Q X V 0 b 1 J l b W 9 2 Z W R D b 2 x 1 b W 5 z M S 5 7 Q 2 9 s d W 1 u N S w 0 f S Z x d W 9 0 O y w m c X V v d D t T Z W N 0 a W 9 u M S 9 U d 0 E g M j A x O S B j d C 9 B d X R v U m V t b 3 Z l Z E N v b H V t b n M x L n t D b 2 x 1 b W 4 2 L D V 9 J n F 1 b 3 Q 7 L C Z x d W 9 0 O 1 N l Y 3 R p b 2 4 x L 1 R 3 Q S A y M D E 5 I G N 0 L 0 F 1 d G 9 S Z W 1 v d m V k Q 2 9 s d W 1 u c z E u e 0 N v b H V t b j c s N n 0 m c X V v d D s s J n F 1 b 3 Q 7 U 2 V j d G l v b j E v V H d B I D I w M T k g Y 3 Q v Q X V 0 b 1 J l b W 9 2 Z W R D b 2 x 1 b W 5 z M S 5 7 Q 2 9 s d W 1 u O C w 3 f S Z x d W 9 0 O y w m c X V v d D t T Z W N 0 a W 9 u M S 9 U d 0 E g M j A x O S B j d C 9 B d X R v U m V t b 3 Z l Z E N v b H V t b n M x L n t D b 2 x 1 b W 4 5 L D h 9 J n F 1 b 3 Q 7 L C Z x d W 9 0 O 1 N l Y 3 R p b 2 4 x L 1 R 3 Q S A y M D E 5 I G N 0 L 0 F 1 d G 9 S Z W 1 v d m V k Q 2 9 s d W 1 u c z E u e 0 N v b H V t b j E w L D l 9 J n F 1 b 3 Q 7 L C Z x d W 9 0 O 1 N l Y 3 R p b 2 4 x L 1 R 3 Q S A y M D E 5 I G N 0 L 0 F 1 d G 9 S Z W 1 v d m V k Q 2 9 s d W 1 u c z E u e 0 N v b H V t b j E x L D E w f S Z x d W 9 0 O y w m c X V v d D t T Z W N 0 a W 9 u M S 9 U d 0 E g M j A x O S B j d C 9 B d X R v U m V t b 3 Z l Z E N v b H V t b n M x L n t D b 2 x 1 b W 4 x M i w x M X 0 m c X V v d D s s J n F 1 b 3 Q 7 U 2 V j d G l v b j E v V H d B I D I w M T k g Y 3 Q v Q X V 0 b 1 J l b W 9 2 Z W R D b 2 x 1 b W 5 z M S 5 7 Q 2 9 s d W 1 u M T M s M T J 9 J n F 1 b 3 Q 7 L C Z x d W 9 0 O 1 N l Y 3 R p b 2 4 x L 1 R 3 Q S A y M D E 5 I G N 0 L 0 F 1 d G 9 S Z W 1 v d m V k Q 2 9 s d W 1 u c z E u e 0 N v b H V t b j E 0 L D E z f S Z x d W 9 0 O y w m c X V v d D t T Z W N 0 a W 9 u M S 9 U d 0 E g M j A x O S B j d C 9 B d X R v U m V t b 3 Z l Z E N v b H V t b n M x L n t D b 2 x 1 b W 4 x N S w x N H 0 m c X V v d D s s J n F 1 b 3 Q 7 U 2 V j d G l v b j E v V H d B I D I w M T k g Y 3 Q v Q X V 0 b 1 J l b W 9 2 Z W R D b 2 x 1 b W 5 z M S 5 7 Q 2 9 s d W 1 u M T Y s M T V 9 J n F 1 b 3 Q 7 L C Z x d W 9 0 O 1 N l Y 3 R p b 2 4 x L 1 R 3 Q S A y M D E 5 I G N 0 L 0 F 1 d G 9 S Z W 1 v d m V k Q 2 9 s d W 1 u c z E u e 0 N v b H V t b j E 3 L D E 2 f S Z x d W 9 0 O y w m c X V v d D t T Z W N 0 a W 9 u M S 9 U d 0 E g M j A x O S B j d C 9 B d X R v U m V t b 3 Z l Z E N v b H V t b n M x L n t D b 2 x 1 b W 4 x O C w x N 3 0 m c X V v d D s s J n F 1 b 3 Q 7 U 2 V j d G l v b j E v V H d B I D I w M T k g Y 3 Q v Q X V 0 b 1 J l b W 9 2 Z W R D b 2 x 1 b W 5 z M S 5 7 Q 2 9 s d W 1 u M T k s M T h 9 J n F 1 b 3 Q 7 L C Z x d W 9 0 O 1 N l Y 3 R p b 2 4 x L 1 R 3 Q S A y M D E 5 I G N 0 L 0 F 1 d G 9 S Z W 1 v d m V k Q 2 9 s d W 1 u c z E u e 0 N v b H V t b j I w L D E 5 f S Z x d W 9 0 O y w m c X V v d D t T Z W N 0 a W 9 u M S 9 U d 0 E g M j A x O S B j d C 9 B d X R v U m V t b 3 Z l Z E N v b H V t b n M x L n t D b 2 x 1 b W 4 y M S w y M H 0 m c X V v d D s s J n F 1 b 3 Q 7 U 2 V j d G l v b j E v V H d B I D I w M T k g Y 3 Q v Q X V 0 b 1 J l b W 9 2 Z W R D b 2 x 1 b W 5 z M S 5 7 Q 2 9 s d W 1 u M j I s M j F 9 J n F 1 b 3 Q 7 L C Z x d W 9 0 O 1 N l Y 3 R p b 2 4 x L 1 R 3 Q S A y M D E 5 I G N 0 L 0 F 1 d G 9 S Z W 1 v d m V k Q 2 9 s d W 1 u c z E u e 0 N v b H V t b j I z L D I y f S Z x d W 9 0 O y w m c X V v d D t T Z W N 0 a W 9 u M S 9 U d 0 E g M j A x O S B j d C 9 B d X R v U m V t b 3 Z l Z E N v b H V t b n M x L n t D b 2 x 1 b W 4 y N C w y M 3 0 m c X V v d D s s J n F 1 b 3 Q 7 U 2 V j d G l v b j E v V H d B I D I w M T k g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S B j d C 9 B d X R v U m V t b 3 Z l Z E N v b H V t b n M x L n t D b 2 x 1 b W 4 x L D B 9 J n F 1 b 3 Q 7 L C Z x d W 9 0 O 1 N l Y 3 R p b 2 4 x L 1 R 3 Q S A y M D E 5 I G N 0 L 0 F 1 d G 9 S Z W 1 v d m V k Q 2 9 s d W 1 u c z E u e 0 N v b H V t b j I s M X 0 m c X V v d D s s J n F 1 b 3 Q 7 U 2 V j d G l v b j E v V H d B I D I w M T k g Y 3 Q v Q X V 0 b 1 J l b W 9 2 Z W R D b 2 x 1 b W 5 z M S 5 7 Q 2 9 s d W 1 u M y w y f S Z x d W 9 0 O y w m c X V v d D t T Z W N 0 a W 9 u M S 9 U d 0 E g M j A x O S B j d C 9 B d X R v U m V t b 3 Z l Z E N v b H V t b n M x L n t D b 2 x 1 b W 4 0 L D N 9 J n F 1 b 3 Q 7 L C Z x d W 9 0 O 1 N l Y 3 R p b 2 4 x L 1 R 3 Q S A y M D E 5 I G N 0 L 0 F 1 d G 9 S Z W 1 v d m V k Q 2 9 s d W 1 u c z E u e 0 N v b H V t b j U s N H 0 m c X V v d D s s J n F 1 b 3 Q 7 U 2 V j d G l v b j E v V H d B I D I w M T k g Y 3 Q v Q X V 0 b 1 J l b W 9 2 Z W R D b 2 x 1 b W 5 z M S 5 7 Q 2 9 s d W 1 u N i w 1 f S Z x d W 9 0 O y w m c X V v d D t T Z W N 0 a W 9 u M S 9 U d 0 E g M j A x O S B j d C 9 B d X R v U m V t b 3 Z l Z E N v b H V t b n M x L n t D b 2 x 1 b W 4 3 L D Z 9 J n F 1 b 3 Q 7 L C Z x d W 9 0 O 1 N l Y 3 R p b 2 4 x L 1 R 3 Q S A y M D E 5 I G N 0 L 0 F 1 d G 9 S Z W 1 v d m V k Q 2 9 s d W 1 u c z E u e 0 N v b H V t b j g s N 3 0 m c X V v d D s s J n F 1 b 3 Q 7 U 2 V j d G l v b j E v V H d B I D I w M T k g Y 3 Q v Q X V 0 b 1 J l b W 9 2 Z W R D b 2 x 1 b W 5 z M S 5 7 Q 2 9 s d W 1 u O S w 4 f S Z x d W 9 0 O y w m c X V v d D t T Z W N 0 a W 9 u M S 9 U d 0 E g M j A x O S B j d C 9 B d X R v U m V t b 3 Z l Z E N v b H V t b n M x L n t D b 2 x 1 b W 4 x M C w 5 f S Z x d W 9 0 O y w m c X V v d D t T Z W N 0 a W 9 u M S 9 U d 0 E g M j A x O S B j d C 9 B d X R v U m V t b 3 Z l Z E N v b H V t b n M x L n t D b 2 x 1 b W 4 x M S w x M H 0 m c X V v d D s s J n F 1 b 3 Q 7 U 2 V j d G l v b j E v V H d B I D I w M T k g Y 3 Q v Q X V 0 b 1 J l b W 9 2 Z W R D b 2 x 1 b W 5 z M S 5 7 Q 2 9 s d W 1 u M T I s M T F 9 J n F 1 b 3 Q 7 L C Z x d W 9 0 O 1 N l Y 3 R p b 2 4 x L 1 R 3 Q S A y M D E 5 I G N 0 L 0 F 1 d G 9 S Z W 1 v d m V k Q 2 9 s d W 1 u c z E u e 0 N v b H V t b j E z L D E y f S Z x d W 9 0 O y w m c X V v d D t T Z W N 0 a W 9 u M S 9 U d 0 E g M j A x O S B j d C 9 B d X R v U m V t b 3 Z l Z E N v b H V t b n M x L n t D b 2 x 1 b W 4 x N C w x M 3 0 m c X V v d D s s J n F 1 b 3 Q 7 U 2 V j d G l v b j E v V H d B I D I w M T k g Y 3 Q v Q X V 0 b 1 J l b W 9 2 Z W R D b 2 x 1 b W 5 z M S 5 7 Q 2 9 s d W 1 u M T U s M T R 9 J n F 1 b 3 Q 7 L C Z x d W 9 0 O 1 N l Y 3 R p b 2 4 x L 1 R 3 Q S A y M D E 5 I G N 0 L 0 F 1 d G 9 S Z W 1 v d m V k Q 2 9 s d W 1 u c z E u e 0 N v b H V t b j E 2 L D E 1 f S Z x d W 9 0 O y w m c X V v d D t T Z W N 0 a W 9 u M S 9 U d 0 E g M j A x O S B j d C 9 B d X R v U m V t b 3 Z l Z E N v b H V t b n M x L n t D b 2 x 1 b W 4 x N y w x N n 0 m c X V v d D s s J n F 1 b 3 Q 7 U 2 V j d G l v b j E v V H d B I D I w M T k g Y 3 Q v Q X V 0 b 1 J l b W 9 2 Z W R D b 2 x 1 b W 5 z M S 5 7 Q 2 9 s d W 1 u M T g s M T d 9 J n F 1 b 3 Q 7 L C Z x d W 9 0 O 1 N l Y 3 R p b 2 4 x L 1 R 3 Q S A y M D E 5 I G N 0 L 0 F 1 d G 9 S Z W 1 v d m V k Q 2 9 s d W 1 u c z E u e 0 N v b H V t b j E 5 L D E 4 f S Z x d W 9 0 O y w m c X V v d D t T Z W N 0 a W 9 u M S 9 U d 0 E g M j A x O S B j d C 9 B d X R v U m V t b 3 Z l Z E N v b H V t b n M x L n t D b 2 x 1 b W 4 y M C w x O X 0 m c X V v d D s s J n F 1 b 3 Q 7 U 2 V j d G l v b j E v V H d B I D I w M T k g Y 3 Q v Q X V 0 b 1 J l b W 9 2 Z W R D b 2 x 1 b W 5 z M S 5 7 Q 2 9 s d W 1 u M j E s M j B 9 J n F 1 b 3 Q 7 L C Z x d W 9 0 O 1 N l Y 3 R p b 2 4 x L 1 R 3 Q S A y M D E 5 I G N 0 L 0 F 1 d G 9 S Z W 1 v d m V k Q 2 9 s d W 1 u c z E u e 0 N v b H V t b j I y L D I x f S Z x d W 9 0 O y w m c X V v d D t T Z W N 0 a W 9 u M S 9 U d 0 E g M j A x O S B j d C 9 B d X R v U m V t b 3 Z l Z E N v b H V t b n M x L n t D b 2 x 1 b W 4 y M y w y M n 0 m c X V v d D s s J n F 1 b 3 Q 7 U 2 V j d G l v b j E v V H d B I D I w M T k g Y 3 Q v Q X V 0 b 1 J l b W 9 2 Z W R D b 2 x 1 b W 5 z M S 5 7 Q 2 9 s d W 1 u M j Q s M j N 9 J n F 1 b 3 Q 7 L C Z x d W 9 0 O 1 N l Y 3 R p b 2 4 x L 1 R 3 Q S A y M D E 5 I G N 0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B J T I w M j A x O S U y M G N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5 J T I w Y 3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g l M j B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3 Q V 8 y M D E 4 X 2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E 5 O j U 5 L j g 1 O D U 3 M D R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4 I G N w L 0 F 1 d G 9 S Z W 1 v d m V k Q 2 9 s d W 1 u c z E u e 0 N v b H V t b j E s M H 0 m c X V v d D s s J n F 1 b 3 Q 7 U 2 V j d G l v b j E v V H d B I D I w M T g g Y 3 A v Q X V 0 b 1 J l b W 9 2 Z W R D b 2 x 1 b W 5 z M S 5 7 Q 2 9 s d W 1 u M i w x f S Z x d W 9 0 O y w m c X V v d D t T Z W N 0 a W 9 u M S 9 U d 0 E g M j A x O C B j c C 9 B d X R v U m V t b 3 Z l Z E N v b H V t b n M x L n t D b 2 x 1 b W 4 z L D J 9 J n F 1 b 3 Q 7 L C Z x d W 9 0 O 1 N l Y 3 R p b 2 4 x L 1 R 3 Q S A y M D E 4 I G N w L 0 F 1 d G 9 S Z W 1 v d m V k Q 2 9 s d W 1 u c z E u e 0 N v b H V t b j Q s M 3 0 m c X V v d D s s J n F 1 b 3 Q 7 U 2 V j d G l v b j E v V H d B I D I w M T g g Y 3 A v Q X V 0 b 1 J l b W 9 2 Z W R D b 2 x 1 b W 5 z M S 5 7 Q 2 9 s d W 1 u N S w 0 f S Z x d W 9 0 O y w m c X V v d D t T Z W N 0 a W 9 u M S 9 U d 0 E g M j A x O C B j c C 9 B d X R v U m V t b 3 Z l Z E N v b H V t b n M x L n t D b 2 x 1 b W 4 2 L D V 9 J n F 1 b 3 Q 7 L C Z x d W 9 0 O 1 N l Y 3 R p b 2 4 x L 1 R 3 Q S A y M D E 4 I G N w L 0 F 1 d G 9 S Z W 1 v d m V k Q 2 9 s d W 1 u c z E u e 0 N v b H V t b j c s N n 0 m c X V v d D s s J n F 1 b 3 Q 7 U 2 V j d G l v b j E v V H d B I D I w M T g g Y 3 A v Q X V 0 b 1 J l b W 9 2 Z W R D b 2 x 1 b W 5 z M S 5 7 Q 2 9 s d W 1 u O C w 3 f S Z x d W 9 0 O y w m c X V v d D t T Z W N 0 a W 9 u M S 9 U d 0 E g M j A x O C B j c C 9 B d X R v U m V t b 3 Z l Z E N v b H V t b n M x L n t D b 2 x 1 b W 4 5 L D h 9 J n F 1 b 3 Q 7 L C Z x d W 9 0 O 1 N l Y 3 R p b 2 4 x L 1 R 3 Q S A y M D E 4 I G N w L 0 F 1 d G 9 S Z W 1 v d m V k Q 2 9 s d W 1 u c z E u e 0 N v b H V t b j E w L D l 9 J n F 1 b 3 Q 7 L C Z x d W 9 0 O 1 N l Y 3 R p b 2 4 x L 1 R 3 Q S A y M D E 4 I G N w L 0 F 1 d G 9 S Z W 1 v d m V k Q 2 9 s d W 1 u c z E u e 0 N v b H V t b j E x L D E w f S Z x d W 9 0 O y w m c X V v d D t T Z W N 0 a W 9 u M S 9 U d 0 E g M j A x O C B j c C 9 B d X R v U m V t b 3 Z l Z E N v b H V t b n M x L n t D b 2 x 1 b W 4 x M i w x M X 0 m c X V v d D s s J n F 1 b 3 Q 7 U 2 V j d G l v b j E v V H d B I D I w M T g g Y 3 A v Q X V 0 b 1 J l b W 9 2 Z W R D b 2 x 1 b W 5 z M S 5 7 Q 2 9 s d W 1 u M T M s M T J 9 J n F 1 b 3 Q 7 L C Z x d W 9 0 O 1 N l Y 3 R p b 2 4 x L 1 R 3 Q S A y M D E 4 I G N w L 0 F 1 d G 9 S Z W 1 v d m V k Q 2 9 s d W 1 u c z E u e 0 N v b H V t b j E 0 L D E z f S Z x d W 9 0 O y w m c X V v d D t T Z W N 0 a W 9 u M S 9 U d 0 E g M j A x O C B j c C 9 B d X R v U m V t b 3 Z l Z E N v b H V t b n M x L n t D b 2 x 1 b W 4 x N S w x N H 0 m c X V v d D s s J n F 1 b 3 Q 7 U 2 V j d G l v b j E v V H d B I D I w M T g g Y 3 A v Q X V 0 b 1 J l b W 9 2 Z W R D b 2 x 1 b W 5 z M S 5 7 Q 2 9 s d W 1 u M T Y s M T V 9 J n F 1 b 3 Q 7 L C Z x d W 9 0 O 1 N l Y 3 R p b 2 4 x L 1 R 3 Q S A y M D E 4 I G N w L 0 F 1 d G 9 S Z W 1 v d m V k Q 2 9 s d W 1 u c z E u e 0 N v b H V t b j E 3 L D E 2 f S Z x d W 9 0 O y w m c X V v d D t T Z W N 0 a W 9 u M S 9 U d 0 E g M j A x O C B j c C 9 B d X R v U m V t b 3 Z l Z E N v b H V t b n M x L n t D b 2 x 1 b W 4 x O C w x N 3 0 m c X V v d D s s J n F 1 b 3 Q 7 U 2 V j d G l v b j E v V H d B I D I w M T g g Y 3 A v Q X V 0 b 1 J l b W 9 2 Z W R D b 2 x 1 b W 5 z M S 5 7 Q 2 9 s d W 1 u M T k s M T h 9 J n F 1 b 3 Q 7 L C Z x d W 9 0 O 1 N l Y 3 R p b 2 4 x L 1 R 3 Q S A y M D E 4 I G N w L 0 F 1 d G 9 S Z W 1 v d m V k Q 2 9 s d W 1 u c z E u e 0 N v b H V t b j I w L D E 5 f S Z x d W 9 0 O y w m c X V v d D t T Z W N 0 a W 9 u M S 9 U d 0 E g M j A x O C B j c C 9 B d X R v U m V t b 3 Z l Z E N v b H V t b n M x L n t D b 2 x 1 b W 4 y M S w y M H 0 m c X V v d D s s J n F 1 b 3 Q 7 U 2 V j d G l v b j E v V H d B I D I w M T g g Y 3 A v Q X V 0 b 1 J l b W 9 2 Z W R D b 2 x 1 b W 5 z M S 5 7 Q 2 9 s d W 1 u M j I s M j F 9 J n F 1 b 3 Q 7 L C Z x d W 9 0 O 1 N l Y 3 R p b 2 4 x L 1 R 3 Q S A y M D E 4 I G N w L 0 F 1 d G 9 S Z W 1 v d m V k Q 2 9 s d W 1 u c z E u e 0 N v b H V t b j I z L D I y f S Z x d W 9 0 O y w m c X V v d D t T Z W N 0 a W 9 u M S 9 U d 0 E g M j A x O C B j c C 9 B d X R v U m V t b 3 Z l Z E N v b H V t b n M x L n t D b 2 x 1 b W 4 y N C w y M 3 0 m c X V v d D s s J n F 1 b 3 Q 7 U 2 V j d G l v b j E v V H d B I D I w M T g g Y 3 A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C B j c C 9 B d X R v U m V t b 3 Z l Z E N v b H V t b n M x L n t D b 2 x 1 b W 4 x L D B 9 J n F 1 b 3 Q 7 L C Z x d W 9 0 O 1 N l Y 3 R p b 2 4 x L 1 R 3 Q S A y M D E 4 I G N w L 0 F 1 d G 9 S Z W 1 v d m V k Q 2 9 s d W 1 u c z E u e 0 N v b H V t b j I s M X 0 m c X V v d D s s J n F 1 b 3 Q 7 U 2 V j d G l v b j E v V H d B I D I w M T g g Y 3 A v Q X V 0 b 1 J l b W 9 2 Z W R D b 2 x 1 b W 5 z M S 5 7 Q 2 9 s d W 1 u M y w y f S Z x d W 9 0 O y w m c X V v d D t T Z W N 0 a W 9 u M S 9 U d 0 E g M j A x O C B j c C 9 B d X R v U m V t b 3 Z l Z E N v b H V t b n M x L n t D b 2 x 1 b W 4 0 L D N 9 J n F 1 b 3 Q 7 L C Z x d W 9 0 O 1 N l Y 3 R p b 2 4 x L 1 R 3 Q S A y M D E 4 I G N w L 0 F 1 d G 9 S Z W 1 v d m V k Q 2 9 s d W 1 u c z E u e 0 N v b H V t b j U s N H 0 m c X V v d D s s J n F 1 b 3 Q 7 U 2 V j d G l v b j E v V H d B I D I w M T g g Y 3 A v Q X V 0 b 1 J l b W 9 2 Z W R D b 2 x 1 b W 5 z M S 5 7 Q 2 9 s d W 1 u N i w 1 f S Z x d W 9 0 O y w m c X V v d D t T Z W N 0 a W 9 u M S 9 U d 0 E g M j A x O C B j c C 9 B d X R v U m V t b 3 Z l Z E N v b H V t b n M x L n t D b 2 x 1 b W 4 3 L D Z 9 J n F 1 b 3 Q 7 L C Z x d W 9 0 O 1 N l Y 3 R p b 2 4 x L 1 R 3 Q S A y M D E 4 I G N w L 0 F 1 d G 9 S Z W 1 v d m V k Q 2 9 s d W 1 u c z E u e 0 N v b H V t b j g s N 3 0 m c X V v d D s s J n F 1 b 3 Q 7 U 2 V j d G l v b j E v V H d B I D I w M T g g Y 3 A v Q X V 0 b 1 J l b W 9 2 Z W R D b 2 x 1 b W 5 z M S 5 7 Q 2 9 s d W 1 u O S w 4 f S Z x d W 9 0 O y w m c X V v d D t T Z W N 0 a W 9 u M S 9 U d 0 E g M j A x O C B j c C 9 B d X R v U m V t b 3 Z l Z E N v b H V t b n M x L n t D b 2 x 1 b W 4 x M C w 5 f S Z x d W 9 0 O y w m c X V v d D t T Z W N 0 a W 9 u M S 9 U d 0 E g M j A x O C B j c C 9 B d X R v U m V t b 3 Z l Z E N v b H V t b n M x L n t D b 2 x 1 b W 4 x M S w x M H 0 m c X V v d D s s J n F 1 b 3 Q 7 U 2 V j d G l v b j E v V H d B I D I w M T g g Y 3 A v Q X V 0 b 1 J l b W 9 2 Z W R D b 2 x 1 b W 5 z M S 5 7 Q 2 9 s d W 1 u M T I s M T F 9 J n F 1 b 3 Q 7 L C Z x d W 9 0 O 1 N l Y 3 R p b 2 4 x L 1 R 3 Q S A y M D E 4 I G N w L 0 F 1 d G 9 S Z W 1 v d m V k Q 2 9 s d W 1 u c z E u e 0 N v b H V t b j E z L D E y f S Z x d W 9 0 O y w m c X V v d D t T Z W N 0 a W 9 u M S 9 U d 0 E g M j A x O C B j c C 9 B d X R v U m V t b 3 Z l Z E N v b H V t b n M x L n t D b 2 x 1 b W 4 x N C w x M 3 0 m c X V v d D s s J n F 1 b 3 Q 7 U 2 V j d G l v b j E v V H d B I D I w M T g g Y 3 A v Q X V 0 b 1 J l b W 9 2 Z W R D b 2 x 1 b W 5 z M S 5 7 Q 2 9 s d W 1 u M T U s M T R 9 J n F 1 b 3 Q 7 L C Z x d W 9 0 O 1 N l Y 3 R p b 2 4 x L 1 R 3 Q S A y M D E 4 I G N w L 0 F 1 d G 9 S Z W 1 v d m V k Q 2 9 s d W 1 u c z E u e 0 N v b H V t b j E 2 L D E 1 f S Z x d W 9 0 O y w m c X V v d D t T Z W N 0 a W 9 u M S 9 U d 0 E g M j A x O C B j c C 9 B d X R v U m V t b 3 Z l Z E N v b H V t b n M x L n t D b 2 x 1 b W 4 x N y w x N n 0 m c X V v d D s s J n F 1 b 3 Q 7 U 2 V j d G l v b j E v V H d B I D I w M T g g Y 3 A v Q X V 0 b 1 J l b W 9 2 Z W R D b 2 x 1 b W 5 z M S 5 7 Q 2 9 s d W 1 u M T g s M T d 9 J n F 1 b 3 Q 7 L C Z x d W 9 0 O 1 N l Y 3 R p b 2 4 x L 1 R 3 Q S A y M D E 4 I G N w L 0 F 1 d G 9 S Z W 1 v d m V k Q 2 9 s d W 1 u c z E u e 0 N v b H V t b j E 5 L D E 4 f S Z x d W 9 0 O y w m c X V v d D t T Z W N 0 a W 9 u M S 9 U d 0 E g M j A x O C B j c C 9 B d X R v U m V t b 3 Z l Z E N v b H V t b n M x L n t D b 2 x 1 b W 4 y M C w x O X 0 m c X V v d D s s J n F 1 b 3 Q 7 U 2 V j d G l v b j E v V H d B I D I w M T g g Y 3 A v Q X V 0 b 1 J l b W 9 2 Z W R D b 2 x 1 b W 5 z M S 5 7 Q 2 9 s d W 1 u M j E s M j B 9 J n F 1 b 3 Q 7 L C Z x d W 9 0 O 1 N l Y 3 R p b 2 4 x L 1 R 3 Q S A y M D E 4 I G N w L 0 F 1 d G 9 S Z W 1 v d m V k Q 2 9 s d W 1 u c z E u e 0 N v b H V t b j I y L D I x f S Z x d W 9 0 O y w m c X V v d D t T Z W N 0 a W 9 u M S 9 U d 0 E g M j A x O C B j c C 9 B d X R v U m V t b 3 Z l Z E N v b H V t b n M x L n t D b 2 x 1 b W 4 y M y w y M n 0 m c X V v d D s s J n F 1 b 3 Q 7 U 2 V j d G l v b j E v V H d B I D I w M T g g Y 3 A v Q X V 0 b 1 J l b W 9 2 Z W R D b 2 x 1 b W 5 z M S 5 7 Q 2 9 s d W 1 u M j Q s M j N 9 J n F 1 b 3 Q 7 L C Z x d W 9 0 O 1 N l Y 3 R p b 2 4 x L 1 R 3 Q S A y M D E 4 I G N w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B J T I w M j A x O C U y M G N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4 J T I w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g l M j B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3 Q V 8 y M D E 4 X 2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I w O j E z L j k y M D k y N T J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4 I G N 0 L 0 F 1 d G 9 S Z W 1 v d m V k Q 2 9 s d W 1 u c z E u e 0 N v b H V t b j E s M H 0 m c X V v d D s s J n F 1 b 3 Q 7 U 2 V j d G l v b j E v V H d B I D I w M T g g Y 3 Q v Q X V 0 b 1 J l b W 9 2 Z W R D b 2 x 1 b W 5 z M S 5 7 Q 2 9 s d W 1 u M i w x f S Z x d W 9 0 O y w m c X V v d D t T Z W N 0 a W 9 u M S 9 U d 0 E g M j A x O C B j d C 9 B d X R v U m V t b 3 Z l Z E N v b H V t b n M x L n t D b 2 x 1 b W 4 z L D J 9 J n F 1 b 3 Q 7 L C Z x d W 9 0 O 1 N l Y 3 R p b 2 4 x L 1 R 3 Q S A y M D E 4 I G N 0 L 0 F 1 d G 9 S Z W 1 v d m V k Q 2 9 s d W 1 u c z E u e 0 N v b H V t b j Q s M 3 0 m c X V v d D s s J n F 1 b 3 Q 7 U 2 V j d G l v b j E v V H d B I D I w M T g g Y 3 Q v Q X V 0 b 1 J l b W 9 2 Z W R D b 2 x 1 b W 5 z M S 5 7 Q 2 9 s d W 1 u N S w 0 f S Z x d W 9 0 O y w m c X V v d D t T Z W N 0 a W 9 u M S 9 U d 0 E g M j A x O C B j d C 9 B d X R v U m V t b 3 Z l Z E N v b H V t b n M x L n t D b 2 x 1 b W 4 2 L D V 9 J n F 1 b 3 Q 7 L C Z x d W 9 0 O 1 N l Y 3 R p b 2 4 x L 1 R 3 Q S A y M D E 4 I G N 0 L 0 F 1 d G 9 S Z W 1 v d m V k Q 2 9 s d W 1 u c z E u e 0 N v b H V t b j c s N n 0 m c X V v d D s s J n F 1 b 3 Q 7 U 2 V j d G l v b j E v V H d B I D I w M T g g Y 3 Q v Q X V 0 b 1 J l b W 9 2 Z W R D b 2 x 1 b W 5 z M S 5 7 Q 2 9 s d W 1 u O C w 3 f S Z x d W 9 0 O y w m c X V v d D t T Z W N 0 a W 9 u M S 9 U d 0 E g M j A x O C B j d C 9 B d X R v U m V t b 3 Z l Z E N v b H V t b n M x L n t D b 2 x 1 b W 4 5 L D h 9 J n F 1 b 3 Q 7 L C Z x d W 9 0 O 1 N l Y 3 R p b 2 4 x L 1 R 3 Q S A y M D E 4 I G N 0 L 0 F 1 d G 9 S Z W 1 v d m V k Q 2 9 s d W 1 u c z E u e 0 N v b H V t b j E w L D l 9 J n F 1 b 3 Q 7 L C Z x d W 9 0 O 1 N l Y 3 R p b 2 4 x L 1 R 3 Q S A y M D E 4 I G N 0 L 0 F 1 d G 9 S Z W 1 v d m V k Q 2 9 s d W 1 u c z E u e 0 N v b H V t b j E x L D E w f S Z x d W 9 0 O y w m c X V v d D t T Z W N 0 a W 9 u M S 9 U d 0 E g M j A x O C B j d C 9 B d X R v U m V t b 3 Z l Z E N v b H V t b n M x L n t D b 2 x 1 b W 4 x M i w x M X 0 m c X V v d D s s J n F 1 b 3 Q 7 U 2 V j d G l v b j E v V H d B I D I w M T g g Y 3 Q v Q X V 0 b 1 J l b W 9 2 Z W R D b 2 x 1 b W 5 z M S 5 7 Q 2 9 s d W 1 u M T M s M T J 9 J n F 1 b 3 Q 7 L C Z x d W 9 0 O 1 N l Y 3 R p b 2 4 x L 1 R 3 Q S A y M D E 4 I G N 0 L 0 F 1 d G 9 S Z W 1 v d m V k Q 2 9 s d W 1 u c z E u e 0 N v b H V t b j E 0 L D E z f S Z x d W 9 0 O y w m c X V v d D t T Z W N 0 a W 9 u M S 9 U d 0 E g M j A x O C B j d C 9 B d X R v U m V t b 3 Z l Z E N v b H V t b n M x L n t D b 2 x 1 b W 4 x N S w x N H 0 m c X V v d D s s J n F 1 b 3 Q 7 U 2 V j d G l v b j E v V H d B I D I w M T g g Y 3 Q v Q X V 0 b 1 J l b W 9 2 Z W R D b 2 x 1 b W 5 z M S 5 7 Q 2 9 s d W 1 u M T Y s M T V 9 J n F 1 b 3 Q 7 L C Z x d W 9 0 O 1 N l Y 3 R p b 2 4 x L 1 R 3 Q S A y M D E 4 I G N 0 L 0 F 1 d G 9 S Z W 1 v d m V k Q 2 9 s d W 1 u c z E u e 0 N v b H V t b j E 3 L D E 2 f S Z x d W 9 0 O y w m c X V v d D t T Z W N 0 a W 9 u M S 9 U d 0 E g M j A x O C B j d C 9 B d X R v U m V t b 3 Z l Z E N v b H V t b n M x L n t D b 2 x 1 b W 4 x O C w x N 3 0 m c X V v d D s s J n F 1 b 3 Q 7 U 2 V j d G l v b j E v V H d B I D I w M T g g Y 3 Q v Q X V 0 b 1 J l b W 9 2 Z W R D b 2 x 1 b W 5 z M S 5 7 Q 2 9 s d W 1 u M T k s M T h 9 J n F 1 b 3 Q 7 L C Z x d W 9 0 O 1 N l Y 3 R p b 2 4 x L 1 R 3 Q S A y M D E 4 I G N 0 L 0 F 1 d G 9 S Z W 1 v d m V k Q 2 9 s d W 1 u c z E u e 0 N v b H V t b j I w L D E 5 f S Z x d W 9 0 O y w m c X V v d D t T Z W N 0 a W 9 u M S 9 U d 0 E g M j A x O C B j d C 9 B d X R v U m V t b 3 Z l Z E N v b H V t b n M x L n t D b 2 x 1 b W 4 y M S w y M H 0 m c X V v d D s s J n F 1 b 3 Q 7 U 2 V j d G l v b j E v V H d B I D I w M T g g Y 3 Q v Q X V 0 b 1 J l b W 9 2 Z W R D b 2 x 1 b W 5 z M S 5 7 Q 2 9 s d W 1 u M j I s M j F 9 J n F 1 b 3 Q 7 L C Z x d W 9 0 O 1 N l Y 3 R p b 2 4 x L 1 R 3 Q S A y M D E 4 I G N 0 L 0 F 1 d G 9 S Z W 1 v d m V k Q 2 9 s d W 1 u c z E u e 0 N v b H V t b j I z L D I y f S Z x d W 9 0 O y w m c X V v d D t T Z W N 0 a W 9 u M S 9 U d 0 E g M j A x O C B j d C 9 B d X R v U m V t b 3 Z l Z E N v b H V t b n M x L n t D b 2 x 1 b W 4 y N C w y M 3 0 m c X V v d D s s J n F 1 b 3 Q 7 U 2 V j d G l v b j E v V H d B I D I w M T g g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C B j d C 9 B d X R v U m V t b 3 Z l Z E N v b H V t b n M x L n t D b 2 x 1 b W 4 x L D B 9 J n F 1 b 3 Q 7 L C Z x d W 9 0 O 1 N l Y 3 R p b 2 4 x L 1 R 3 Q S A y M D E 4 I G N 0 L 0 F 1 d G 9 S Z W 1 v d m V k Q 2 9 s d W 1 u c z E u e 0 N v b H V t b j I s M X 0 m c X V v d D s s J n F 1 b 3 Q 7 U 2 V j d G l v b j E v V H d B I D I w M T g g Y 3 Q v Q X V 0 b 1 J l b W 9 2 Z W R D b 2 x 1 b W 5 z M S 5 7 Q 2 9 s d W 1 u M y w y f S Z x d W 9 0 O y w m c X V v d D t T Z W N 0 a W 9 u M S 9 U d 0 E g M j A x O C B j d C 9 B d X R v U m V t b 3 Z l Z E N v b H V t b n M x L n t D b 2 x 1 b W 4 0 L D N 9 J n F 1 b 3 Q 7 L C Z x d W 9 0 O 1 N l Y 3 R p b 2 4 x L 1 R 3 Q S A y M D E 4 I G N 0 L 0 F 1 d G 9 S Z W 1 v d m V k Q 2 9 s d W 1 u c z E u e 0 N v b H V t b j U s N H 0 m c X V v d D s s J n F 1 b 3 Q 7 U 2 V j d G l v b j E v V H d B I D I w M T g g Y 3 Q v Q X V 0 b 1 J l b W 9 2 Z W R D b 2 x 1 b W 5 z M S 5 7 Q 2 9 s d W 1 u N i w 1 f S Z x d W 9 0 O y w m c X V v d D t T Z W N 0 a W 9 u M S 9 U d 0 E g M j A x O C B j d C 9 B d X R v U m V t b 3 Z l Z E N v b H V t b n M x L n t D b 2 x 1 b W 4 3 L D Z 9 J n F 1 b 3 Q 7 L C Z x d W 9 0 O 1 N l Y 3 R p b 2 4 x L 1 R 3 Q S A y M D E 4 I G N 0 L 0 F 1 d G 9 S Z W 1 v d m V k Q 2 9 s d W 1 u c z E u e 0 N v b H V t b j g s N 3 0 m c X V v d D s s J n F 1 b 3 Q 7 U 2 V j d G l v b j E v V H d B I D I w M T g g Y 3 Q v Q X V 0 b 1 J l b W 9 2 Z W R D b 2 x 1 b W 5 z M S 5 7 Q 2 9 s d W 1 u O S w 4 f S Z x d W 9 0 O y w m c X V v d D t T Z W N 0 a W 9 u M S 9 U d 0 E g M j A x O C B j d C 9 B d X R v U m V t b 3 Z l Z E N v b H V t b n M x L n t D b 2 x 1 b W 4 x M C w 5 f S Z x d W 9 0 O y w m c X V v d D t T Z W N 0 a W 9 u M S 9 U d 0 E g M j A x O C B j d C 9 B d X R v U m V t b 3 Z l Z E N v b H V t b n M x L n t D b 2 x 1 b W 4 x M S w x M H 0 m c X V v d D s s J n F 1 b 3 Q 7 U 2 V j d G l v b j E v V H d B I D I w M T g g Y 3 Q v Q X V 0 b 1 J l b W 9 2 Z W R D b 2 x 1 b W 5 z M S 5 7 Q 2 9 s d W 1 u M T I s M T F 9 J n F 1 b 3 Q 7 L C Z x d W 9 0 O 1 N l Y 3 R p b 2 4 x L 1 R 3 Q S A y M D E 4 I G N 0 L 0 F 1 d G 9 S Z W 1 v d m V k Q 2 9 s d W 1 u c z E u e 0 N v b H V t b j E z L D E y f S Z x d W 9 0 O y w m c X V v d D t T Z W N 0 a W 9 u M S 9 U d 0 E g M j A x O C B j d C 9 B d X R v U m V t b 3 Z l Z E N v b H V t b n M x L n t D b 2 x 1 b W 4 x N C w x M 3 0 m c X V v d D s s J n F 1 b 3 Q 7 U 2 V j d G l v b j E v V H d B I D I w M T g g Y 3 Q v Q X V 0 b 1 J l b W 9 2 Z W R D b 2 x 1 b W 5 z M S 5 7 Q 2 9 s d W 1 u M T U s M T R 9 J n F 1 b 3 Q 7 L C Z x d W 9 0 O 1 N l Y 3 R p b 2 4 x L 1 R 3 Q S A y M D E 4 I G N 0 L 0 F 1 d G 9 S Z W 1 v d m V k Q 2 9 s d W 1 u c z E u e 0 N v b H V t b j E 2 L D E 1 f S Z x d W 9 0 O y w m c X V v d D t T Z W N 0 a W 9 u M S 9 U d 0 E g M j A x O C B j d C 9 B d X R v U m V t b 3 Z l Z E N v b H V t b n M x L n t D b 2 x 1 b W 4 x N y w x N n 0 m c X V v d D s s J n F 1 b 3 Q 7 U 2 V j d G l v b j E v V H d B I D I w M T g g Y 3 Q v Q X V 0 b 1 J l b W 9 2 Z W R D b 2 x 1 b W 5 z M S 5 7 Q 2 9 s d W 1 u M T g s M T d 9 J n F 1 b 3 Q 7 L C Z x d W 9 0 O 1 N l Y 3 R p b 2 4 x L 1 R 3 Q S A y M D E 4 I G N 0 L 0 F 1 d G 9 S Z W 1 v d m V k Q 2 9 s d W 1 u c z E u e 0 N v b H V t b j E 5 L D E 4 f S Z x d W 9 0 O y w m c X V v d D t T Z W N 0 a W 9 u M S 9 U d 0 E g M j A x O C B j d C 9 B d X R v U m V t b 3 Z l Z E N v b H V t b n M x L n t D b 2 x 1 b W 4 y M C w x O X 0 m c X V v d D s s J n F 1 b 3 Q 7 U 2 V j d G l v b j E v V H d B I D I w M T g g Y 3 Q v Q X V 0 b 1 J l b W 9 2 Z W R D b 2 x 1 b W 5 z M S 5 7 Q 2 9 s d W 1 u M j E s M j B 9 J n F 1 b 3 Q 7 L C Z x d W 9 0 O 1 N l Y 3 R p b 2 4 x L 1 R 3 Q S A y M D E 4 I G N 0 L 0 F 1 d G 9 S Z W 1 v d m V k Q 2 9 s d W 1 u c z E u e 0 N v b H V t b j I y L D I x f S Z x d W 9 0 O y w m c X V v d D t T Z W N 0 a W 9 u M S 9 U d 0 E g M j A x O C B j d C 9 B d X R v U m V t b 3 Z l Z E N v b H V t b n M x L n t D b 2 x 1 b W 4 y M y w y M n 0 m c X V v d D s s J n F 1 b 3 Q 7 U 2 V j d G l v b j E v V H d B I D I w M T g g Y 3 Q v Q X V 0 b 1 J l b W 9 2 Z W R D b 2 x 1 b W 5 z M S 5 7 Q 2 9 s d W 1 u M j Q s M j N 9 J n F 1 b 3 Q 7 L C Z x d W 9 0 O 1 N l Y 3 R p b 2 4 x L 1 R 3 Q S A y M D E 4 I G N 0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B J T I w M j A x O C U y M G N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4 J T I w Y 3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k l M j B j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3 Q V 8 y M D E 5 X 2 N w M T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O D o w N j o 1 N C 4 0 O D Y 4 O D c 5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5 I G N w L 0 F 1 d G 9 S Z W 1 v d m V k Q 2 9 s d W 1 u c z E u e 0 N v b H V t b j E s M H 0 m c X V v d D s s J n F 1 b 3 Q 7 U 2 V j d G l v b j E v V H d B I D I w M T k g Y 3 A v Q X V 0 b 1 J l b W 9 2 Z W R D b 2 x 1 b W 5 z M S 5 7 Q 2 9 s d W 1 u M i w x f S Z x d W 9 0 O y w m c X V v d D t T Z W N 0 a W 9 u M S 9 U d 0 E g M j A x O S B j c C 9 B d X R v U m V t b 3 Z l Z E N v b H V t b n M x L n t D b 2 x 1 b W 4 z L D J 9 J n F 1 b 3 Q 7 L C Z x d W 9 0 O 1 N l Y 3 R p b 2 4 x L 1 R 3 Q S A y M D E 5 I G N w L 0 F 1 d G 9 S Z W 1 v d m V k Q 2 9 s d W 1 u c z E u e 0 N v b H V t b j Q s M 3 0 m c X V v d D s s J n F 1 b 3 Q 7 U 2 V j d G l v b j E v V H d B I D I w M T k g Y 3 A v Q X V 0 b 1 J l b W 9 2 Z W R D b 2 x 1 b W 5 z M S 5 7 Q 2 9 s d W 1 u N S w 0 f S Z x d W 9 0 O y w m c X V v d D t T Z W N 0 a W 9 u M S 9 U d 0 E g M j A x O S B j c C 9 B d X R v U m V t b 3 Z l Z E N v b H V t b n M x L n t D b 2 x 1 b W 4 2 L D V 9 J n F 1 b 3 Q 7 L C Z x d W 9 0 O 1 N l Y 3 R p b 2 4 x L 1 R 3 Q S A y M D E 5 I G N w L 0 F 1 d G 9 S Z W 1 v d m V k Q 2 9 s d W 1 u c z E u e 0 N v b H V t b j c s N n 0 m c X V v d D s s J n F 1 b 3 Q 7 U 2 V j d G l v b j E v V H d B I D I w M T k g Y 3 A v Q X V 0 b 1 J l b W 9 2 Z W R D b 2 x 1 b W 5 z M S 5 7 Q 2 9 s d W 1 u O C w 3 f S Z x d W 9 0 O y w m c X V v d D t T Z W N 0 a W 9 u M S 9 U d 0 E g M j A x O S B j c C 9 B d X R v U m V t b 3 Z l Z E N v b H V t b n M x L n t D b 2 x 1 b W 4 5 L D h 9 J n F 1 b 3 Q 7 L C Z x d W 9 0 O 1 N l Y 3 R p b 2 4 x L 1 R 3 Q S A y M D E 5 I G N w L 0 F 1 d G 9 S Z W 1 v d m V k Q 2 9 s d W 1 u c z E u e 0 N v b H V t b j E w L D l 9 J n F 1 b 3 Q 7 L C Z x d W 9 0 O 1 N l Y 3 R p b 2 4 x L 1 R 3 Q S A y M D E 5 I G N w L 0 F 1 d G 9 S Z W 1 v d m V k Q 2 9 s d W 1 u c z E u e 0 N v b H V t b j E x L D E w f S Z x d W 9 0 O y w m c X V v d D t T Z W N 0 a W 9 u M S 9 U d 0 E g M j A x O S B j c C 9 B d X R v U m V t b 3 Z l Z E N v b H V t b n M x L n t D b 2 x 1 b W 4 x M i w x M X 0 m c X V v d D s s J n F 1 b 3 Q 7 U 2 V j d G l v b j E v V H d B I D I w M T k g Y 3 A v Q X V 0 b 1 J l b W 9 2 Z W R D b 2 x 1 b W 5 z M S 5 7 Q 2 9 s d W 1 u M T M s M T J 9 J n F 1 b 3 Q 7 L C Z x d W 9 0 O 1 N l Y 3 R p b 2 4 x L 1 R 3 Q S A y M D E 5 I G N w L 0 F 1 d G 9 S Z W 1 v d m V k Q 2 9 s d W 1 u c z E u e 0 N v b H V t b j E 0 L D E z f S Z x d W 9 0 O y w m c X V v d D t T Z W N 0 a W 9 u M S 9 U d 0 E g M j A x O S B j c C 9 B d X R v U m V t b 3 Z l Z E N v b H V t b n M x L n t D b 2 x 1 b W 4 x N S w x N H 0 m c X V v d D s s J n F 1 b 3 Q 7 U 2 V j d G l v b j E v V H d B I D I w M T k g Y 3 A v Q X V 0 b 1 J l b W 9 2 Z W R D b 2 x 1 b W 5 z M S 5 7 Q 2 9 s d W 1 u M T Y s M T V 9 J n F 1 b 3 Q 7 L C Z x d W 9 0 O 1 N l Y 3 R p b 2 4 x L 1 R 3 Q S A y M D E 5 I G N w L 0 F 1 d G 9 S Z W 1 v d m V k Q 2 9 s d W 1 u c z E u e 0 N v b H V t b j E 3 L D E 2 f S Z x d W 9 0 O y w m c X V v d D t T Z W N 0 a W 9 u M S 9 U d 0 E g M j A x O S B j c C 9 B d X R v U m V t b 3 Z l Z E N v b H V t b n M x L n t D b 2 x 1 b W 4 x O C w x N 3 0 m c X V v d D s s J n F 1 b 3 Q 7 U 2 V j d G l v b j E v V H d B I D I w M T k g Y 3 A v Q X V 0 b 1 J l b W 9 2 Z W R D b 2 x 1 b W 5 z M S 5 7 Q 2 9 s d W 1 u M T k s M T h 9 J n F 1 b 3 Q 7 L C Z x d W 9 0 O 1 N l Y 3 R p b 2 4 x L 1 R 3 Q S A y M D E 5 I G N w L 0 F 1 d G 9 S Z W 1 v d m V k Q 2 9 s d W 1 u c z E u e 0 N v b H V t b j I w L D E 5 f S Z x d W 9 0 O y w m c X V v d D t T Z W N 0 a W 9 u M S 9 U d 0 E g M j A x O S B j c C 9 B d X R v U m V t b 3 Z l Z E N v b H V t b n M x L n t D b 2 x 1 b W 4 y M S w y M H 0 m c X V v d D s s J n F 1 b 3 Q 7 U 2 V j d G l v b j E v V H d B I D I w M T k g Y 3 A v Q X V 0 b 1 J l b W 9 2 Z W R D b 2 x 1 b W 5 z M S 5 7 Q 2 9 s d W 1 u M j I s M j F 9 J n F 1 b 3 Q 7 L C Z x d W 9 0 O 1 N l Y 3 R p b 2 4 x L 1 R 3 Q S A y M D E 5 I G N w L 0 F 1 d G 9 S Z W 1 v d m V k Q 2 9 s d W 1 u c z E u e 0 N v b H V t b j I z L D I y f S Z x d W 9 0 O y w m c X V v d D t T Z W N 0 a W 9 u M S 9 U d 0 E g M j A x O S B j c C 9 B d X R v U m V t b 3 Z l Z E N v b H V t b n M x L n t D b 2 x 1 b W 4 y N C w y M 3 0 m c X V v d D s s J n F 1 b 3 Q 7 U 2 V j d G l v b j E v V H d B I D I w M T k g Y 3 A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S B j c C 9 B d X R v U m V t b 3 Z l Z E N v b H V t b n M x L n t D b 2 x 1 b W 4 x L D B 9 J n F 1 b 3 Q 7 L C Z x d W 9 0 O 1 N l Y 3 R p b 2 4 x L 1 R 3 Q S A y M D E 5 I G N w L 0 F 1 d G 9 S Z W 1 v d m V k Q 2 9 s d W 1 u c z E u e 0 N v b H V t b j I s M X 0 m c X V v d D s s J n F 1 b 3 Q 7 U 2 V j d G l v b j E v V H d B I D I w M T k g Y 3 A v Q X V 0 b 1 J l b W 9 2 Z W R D b 2 x 1 b W 5 z M S 5 7 Q 2 9 s d W 1 u M y w y f S Z x d W 9 0 O y w m c X V v d D t T Z W N 0 a W 9 u M S 9 U d 0 E g M j A x O S B j c C 9 B d X R v U m V t b 3 Z l Z E N v b H V t b n M x L n t D b 2 x 1 b W 4 0 L D N 9 J n F 1 b 3 Q 7 L C Z x d W 9 0 O 1 N l Y 3 R p b 2 4 x L 1 R 3 Q S A y M D E 5 I G N w L 0 F 1 d G 9 S Z W 1 v d m V k Q 2 9 s d W 1 u c z E u e 0 N v b H V t b j U s N H 0 m c X V v d D s s J n F 1 b 3 Q 7 U 2 V j d G l v b j E v V H d B I D I w M T k g Y 3 A v Q X V 0 b 1 J l b W 9 2 Z W R D b 2 x 1 b W 5 z M S 5 7 Q 2 9 s d W 1 u N i w 1 f S Z x d W 9 0 O y w m c X V v d D t T Z W N 0 a W 9 u M S 9 U d 0 E g M j A x O S B j c C 9 B d X R v U m V t b 3 Z l Z E N v b H V t b n M x L n t D b 2 x 1 b W 4 3 L D Z 9 J n F 1 b 3 Q 7 L C Z x d W 9 0 O 1 N l Y 3 R p b 2 4 x L 1 R 3 Q S A y M D E 5 I G N w L 0 F 1 d G 9 S Z W 1 v d m V k Q 2 9 s d W 1 u c z E u e 0 N v b H V t b j g s N 3 0 m c X V v d D s s J n F 1 b 3 Q 7 U 2 V j d G l v b j E v V H d B I D I w M T k g Y 3 A v Q X V 0 b 1 J l b W 9 2 Z W R D b 2 x 1 b W 5 z M S 5 7 Q 2 9 s d W 1 u O S w 4 f S Z x d W 9 0 O y w m c X V v d D t T Z W N 0 a W 9 u M S 9 U d 0 E g M j A x O S B j c C 9 B d X R v U m V t b 3 Z l Z E N v b H V t b n M x L n t D b 2 x 1 b W 4 x M C w 5 f S Z x d W 9 0 O y w m c X V v d D t T Z W N 0 a W 9 u M S 9 U d 0 E g M j A x O S B j c C 9 B d X R v U m V t b 3 Z l Z E N v b H V t b n M x L n t D b 2 x 1 b W 4 x M S w x M H 0 m c X V v d D s s J n F 1 b 3 Q 7 U 2 V j d G l v b j E v V H d B I D I w M T k g Y 3 A v Q X V 0 b 1 J l b W 9 2 Z W R D b 2 x 1 b W 5 z M S 5 7 Q 2 9 s d W 1 u M T I s M T F 9 J n F 1 b 3 Q 7 L C Z x d W 9 0 O 1 N l Y 3 R p b 2 4 x L 1 R 3 Q S A y M D E 5 I G N w L 0 F 1 d G 9 S Z W 1 v d m V k Q 2 9 s d W 1 u c z E u e 0 N v b H V t b j E z L D E y f S Z x d W 9 0 O y w m c X V v d D t T Z W N 0 a W 9 u M S 9 U d 0 E g M j A x O S B j c C 9 B d X R v U m V t b 3 Z l Z E N v b H V t b n M x L n t D b 2 x 1 b W 4 x N C w x M 3 0 m c X V v d D s s J n F 1 b 3 Q 7 U 2 V j d G l v b j E v V H d B I D I w M T k g Y 3 A v Q X V 0 b 1 J l b W 9 2 Z W R D b 2 x 1 b W 5 z M S 5 7 Q 2 9 s d W 1 u M T U s M T R 9 J n F 1 b 3 Q 7 L C Z x d W 9 0 O 1 N l Y 3 R p b 2 4 x L 1 R 3 Q S A y M D E 5 I G N w L 0 F 1 d G 9 S Z W 1 v d m V k Q 2 9 s d W 1 u c z E u e 0 N v b H V t b j E 2 L D E 1 f S Z x d W 9 0 O y w m c X V v d D t T Z W N 0 a W 9 u M S 9 U d 0 E g M j A x O S B j c C 9 B d X R v U m V t b 3 Z l Z E N v b H V t b n M x L n t D b 2 x 1 b W 4 x N y w x N n 0 m c X V v d D s s J n F 1 b 3 Q 7 U 2 V j d G l v b j E v V H d B I D I w M T k g Y 3 A v Q X V 0 b 1 J l b W 9 2 Z W R D b 2 x 1 b W 5 z M S 5 7 Q 2 9 s d W 1 u M T g s M T d 9 J n F 1 b 3 Q 7 L C Z x d W 9 0 O 1 N l Y 3 R p b 2 4 x L 1 R 3 Q S A y M D E 5 I G N w L 0 F 1 d G 9 S Z W 1 v d m V k Q 2 9 s d W 1 u c z E u e 0 N v b H V t b j E 5 L D E 4 f S Z x d W 9 0 O y w m c X V v d D t T Z W N 0 a W 9 u M S 9 U d 0 E g M j A x O S B j c C 9 B d X R v U m V t b 3 Z l Z E N v b H V t b n M x L n t D b 2 x 1 b W 4 y M C w x O X 0 m c X V v d D s s J n F 1 b 3 Q 7 U 2 V j d G l v b j E v V H d B I D I w M T k g Y 3 A v Q X V 0 b 1 J l b W 9 2 Z W R D b 2 x 1 b W 5 z M S 5 7 Q 2 9 s d W 1 u M j E s M j B 9 J n F 1 b 3 Q 7 L C Z x d W 9 0 O 1 N l Y 3 R p b 2 4 x L 1 R 3 Q S A y M D E 5 I G N w L 0 F 1 d G 9 S Z W 1 v d m V k Q 2 9 s d W 1 u c z E u e 0 N v b H V t b j I y L D I x f S Z x d W 9 0 O y w m c X V v d D t T Z W N 0 a W 9 u M S 9 U d 0 E g M j A x O S B j c C 9 B d X R v U m V t b 3 Z l Z E N v b H V t b n M x L n t D b 2 x 1 b W 4 y M y w y M n 0 m c X V v d D s s J n F 1 b 3 Q 7 U 2 V j d G l v b j E v V H d B I D I w M T k g Y 3 A v Q X V 0 b 1 J l b W 9 2 Z W R D b 2 x 1 b W 5 z M S 5 7 Q 2 9 s d W 1 u M j Q s M j N 9 J n F 1 b 3 Q 7 L C Z x d W 9 0 O 1 N l Y 3 R p b 2 4 x L 1 R 3 Q S A y M D E 5 I G N w L 0 F 1 d G 9 S Z W 1 v d m V k Q 2 9 s d W 1 u c z E u e 0 N v b H V t b j I 1 L D I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d B J T I w M j A x O S U y M G N w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5 J T I w Y 3 A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k l M j B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3 Q V 8 y M D E 5 X 2 N 0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O D o w N z o w O C 4 x M j M y N j Q 5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5 I G N 0 L 0 F 1 d G 9 S Z W 1 v d m V k Q 2 9 s d W 1 u c z E u e 0 N v b H V t b j E s M H 0 m c X V v d D s s J n F 1 b 3 Q 7 U 2 V j d G l v b j E v V H d B I D I w M T k g Y 3 Q v Q X V 0 b 1 J l b W 9 2 Z W R D b 2 x 1 b W 5 z M S 5 7 Q 2 9 s d W 1 u M i w x f S Z x d W 9 0 O y w m c X V v d D t T Z W N 0 a W 9 u M S 9 U d 0 E g M j A x O S B j d C 9 B d X R v U m V t b 3 Z l Z E N v b H V t b n M x L n t D b 2 x 1 b W 4 z L D J 9 J n F 1 b 3 Q 7 L C Z x d W 9 0 O 1 N l Y 3 R p b 2 4 x L 1 R 3 Q S A y M D E 5 I G N 0 L 0 F 1 d G 9 S Z W 1 v d m V k Q 2 9 s d W 1 u c z E u e 0 N v b H V t b j Q s M 3 0 m c X V v d D s s J n F 1 b 3 Q 7 U 2 V j d G l v b j E v V H d B I D I w M T k g Y 3 Q v Q X V 0 b 1 J l b W 9 2 Z W R D b 2 x 1 b W 5 z M S 5 7 Q 2 9 s d W 1 u N S w 0 f S Z x d W 9 0 O y w m c X V v d D t T Z W N 0 a W 9 u M S 9 U d 0 E g M j A x O S B j d C 9 B d X R v U m V t b 3 Z l Z E N v b H V t b n M x L n t D b 2 x 1 b W 4 2 L D V 9 J n F 1 b 3 Q 7 L C Z x d W 9 0 O 1 N l Y 3 R p b 2 4 x L 1 R 3 Q S A y M D E 5 I G N 0 L 0 F 1 d G 9 S Z W 1 v d m V k Q 2 9 s d W 1 u c z E u e 0 N v b H V t b j c s N n 0 m c X V v d D s s J n F 1 b 3 Q 7 U 2 V j d G l v b j E v V H d B I D I w M T k g Y 3 Q v Q X V 0 b 1 J l b W 9 2 Z W R D b 2 x 1 b W 5 z M S 5 7 Q 2 9 s d W 1 u O C w 3 f S Z x d W 9 0 O y w m c X V v d D t T Z W N 0 a W 9 u M S 9 U d 0 E g M j A x O S B j d C 9 B d X R v U m V t b 3 Z l Z E N v b H V t b n M x L n t D b 2 x 1 b W 4 5 L D h 9 J n F 1 b 3 Q 7 L C Z x d W 9 0 O 1 N l Y 3 R p b 2 4 x L 1 R 3 Q S A y M D E 5 I G N 0 L 0 F 1 d G 9 S Z W 1 v d m V k Q 2 9 s d W 1 u c z E u e 0 N v b H V t b j E w L D l 9 J n F 1 b 3 Q 7 L C Z x d W 9 0 O 1 N l Y 3 R p b 2 4 x L 1 R 3 Q S A y M D E 5 I G N 0 L 0 F 1 d G 9 S Z W 1 v d m V k Q 2 9 s d W 1 u c z E u e 0 N v b H V t b j E x L D E w f S Z x d W 9 0 O y w m c X V v d D t T Z W N 0 a W 9 u M S 9 U d 0 E g M j A x O S B j d C 9 B d X R v U m V t b 3 Z l Z E N v b H V t b n M x L n t D b 2 x 1 b W 4 x M i w x M X 0 m c X V v d D s s J n F 1 b 3 Q 7 U 2 V j d G l v b j E v V H d B I D I w M T k g Y 3 Q v Q X V 0 b 1 J l b W 9 2 Z W R D b 2 x 1 b W 5 z M S 5 7 Q 2 9 s d W 1 u M T M s M T J 9 J n F 1 b 3 Q 7 L C Z x d W 9 0 O 1 N l Y 3 R p b 2 4 x L 1 R 3 Q S A y M D E 5 I G N 0 L 0 F 1 d G 9 S Z W 1 v d m V k Q 2 9 s d W 1 u c z E u e 0 N v b H V t b j E 0 L D E z f S Z x d W 9 0 O y w m c X V v d D t T Z W N 0 a W 9 u M S 9 U d 0 E g M j A x O S B j d C 9 B d X R v U m V t b 3 Z l Z E N v b H V t b n M x L n t D b 2 x 1 b W 4 x N S w x N H 0 m c X V v d D s s J n F 1 b 3 Q 7 U 2 V j d G l v b j E v V H d B I D I w M T k g Y 3 Q v Q X V 0 b 1 J l b W 9 2 Z W R D b 2 x 1 b W 5 z M S 5 7 Q 2 9 s d W 1 u M T Y s M T V 9 J n F 1 b 3 Q 7 L C Z x d W 9 0 O 1 N l Y 3 R p b 2 4 x L 1 R 3 Q S A y M D E 5 I G N 0 L 0 F 1 d G 9 S Z W 1 v d m V k Q 2 9 s d W 1 u c z E u e 0 N v b H V t b j E 3 L D E 2 f S Z x d W 9 0 O y w m c X V v d D t T Z W N 0 a W 9 u M S 9 U d 0 E g M j A x O S B j d C 9 B d X R v U m V t b 3 Z l Z E N v b H V t b n M x L n t D b 2 x 1 b W 4 x O C w x N 3 0 m c X V v d D s s J n F 1 b 3 Q 7 U 2 V j d G l v b j E v V H d B I D I w M T k g Y 3 Q v Q X V 0 b 1 J l b W 9 2 Z W R D b 2 x 1 b W 5 z M S 5 7 Q 2 9 s d W 1 u M T k s M T h 9 J n F 1 b 3 Q 7 L C Z x d W 9 0 O 1 N l Y 3 R p b 2 4 x L 1 R 3 Q S A y M D E 5 I G N 0 L 0 F 1 d G 9 S Z W 1 v d m V k Q 2 9 s d W 1 u c z E u e 0 N v b H V t b j I w L D E 5 f S Z x d W 9 0 O y w m c X V v d D t T Z W N 0 a W 9 u M S 9 U d 0 E g M j A x O S B j d C 9 B d X R v U m V t b 3 Z l Z E N v b H V t b n M x L n t D b 2 x 1 b W 4 y M S w y M H 0 m c X V v d D s s J n F 1 b 3 Q 7 U 2 V j d G l v b j E v V H d B I D I w M T k g Y 3 Q v Q X V 0 b 1 J l b W 9 2 Z W R D b 2 x 1 b W 5 z M S 5 7 Q 2 9 s d W 1 u M j I s M j F 9 J n F 1 b 3 Q 7 L C Z x d W 9 0 O 1 N l Y 3 R p b 2 4 x L 1 R 3 Q S A y M D E 5 I G N 0 L 0 F 1 d G 9 S Z W 1 v d m V k Q 2 9 s d W 1 u c z E u e 0 N v b H V t b j I z L D I y f S Z x d W 9 0 O y w m c X V v d D t T Z W N 0 a W 9 u M S 9 U d 0 E g M j A x O S B j d C 9 B d X R v U m V t b 3 Z l Z E N v b H V t b n M x L n t D b 2 x 1 b W 4 y N C w y M 3 0 m c X V v d D s s J n F 1 b 3 Q 7 U 2 V j d G l v b j E v V H d B I D I w M T k g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S B j d C 9 B d X R v U m V t b 3 Z l Z E N v b H V t b n M x L n t D b 2 x 1 b W 4 x L D B 9 J n F 1 b 3 Q 7 L C Z x d W 9 0 O 1 N l Y 3 R p b 2 4 x L 1 R 3 Q S A y M D E 5 I G N 0 L 0 F 1 d G 9 S Z W 1 v d m V k Q 2 9 s d W 1 u c z E u e 0 N v b H V t b j I s M X 0 m c X V v d D s s J n F 1 b 3 Q 7 U 2 V j d G l v b j E v V H d B I D I w M T k g Y 3 Q v Q X V 0 b 1 J l b W 9 2 Z W R D b 2 x 1 b W 5 z M S 5 7 Q 2 9 s d W 1 u M y w y f S Z x d W 9 0 O y w m c X V v d D t T Z W N 0 a W 9 u M S 9 U d 0 E g M j A x O S B j d C 9 B d X R v U m V t b 3 Z l Z E N v b H V t b n M x L n t D b 2 x 1 b W 4 0 L D N 9 J n F 1 b 3 Q 7 L C Z x d W 9 0 O 1 N l Y 3 R p b 2 4 x L 1 R 3 Q S A y M D E 5 I G N 0 L 0 F 1 d G 9 S Z W 1 v d m V k Q 2 9 s d W 1 u c z E u e 0 N v b H V t b j U s N H 0 m c X V v d D s s J n F 1 b 3 Q 7 U 2 V j d G l v b j E v V H d B I D I w M T k g Y 3 Q v Q X V 0 b 1 J l b W 9 2 Z W R D b 2 x 1 b W 5 z M S 5 7 Q 2 9 s d W 1 u N i w 1 f S Z x d W 9 0 O y w m c X V v d D t T Z W N 0 a W 9 u M S 9 U d 0 E g M j A x O S B j d C 9 B d X R v U m V t b 3 Z l Z E N v b H V t b n M x L n t D b 2 x 1 b W 4 3 L D Z 9 J n F 1 b 3 Q 7 L C Z x d W 9 0 O 1 N l Y 3 R p b 2 4 x L 1 R 3 Q S A y M D E 5 I G N 0 L 0 F 1 d G 9 S Z W 1 v d m V k Q 2 9 s d W 1 u c z E u e 0 N v b H V t b j g s N 3 0 m c X V v d D s s J n F 1 b 3 Q 7 U 2 V j d G l v b j E v V H d B I D I w M T k g Y 3 Q v Q X V 0 b 1 J l b W 9 2 Z W R D b 2 x 1 b W 5 z M S 5 7 Q 2 9 s d W 1 u O S w 4 f S Z x d W 9 0 O y w m c X V v d D t T Z W N 0 a W 9 u M S 9 U d 0 E g M j A x O S B j d C 9 B d X R v U m V t b 3 Z l Z E N v b H V t b n M x L n t D b 2 x 1 b W 4 x M C w 5 f S Z x d W 9 0 O y w m c X V v d D t T Z W N 0 a W 9 u M S 9 U d 0 E g M j A x O S B j d C 9 B d X R v U m V t b 3 Z l Z E N v b H V t b n M x L n t D b 2 x 1 b W 4 x M S w x M H 0 m c X V v d D s s J n F 1 b 3 Q 7 U 2 V j d G l v b j E v V H d B I D I w M T k g Y 3 Q v Q X V 0 b 1 J l b W 9 2 Z W R D b 2 x 1 b W 5 z M S 5 7 Q 2 9 s d W 1 u M T I s M T F 9 J n F 1 b 3 Q 7 L C Z x d W 9 0 O 1 N l Y 3 R p b 2 4 x L 1 R 3 Q S A y M D E 5 I G N 0 L 0 F 1 d G 9 S Z W 1 v d m V k Q 2 9 s d W 1 u c z E u e 0 N v b H V t b j E z L D E y f S Z x d W 9 0 O y w m c X V v d D t T Z W N 0 a W 9 u M S 9 U d 0 E g M j A x O S B j d C 9 B d X R v U m V t b 3 Z l Z E N v b H V t b n M x L n t D b 2 x 1 b W 4 x N C w x M 3 0 m c X V v d D s s J n F 1 b 3 Q 7 U 2 V j d G l v b j E v V H d B I D I w M T k g Y 3 Q v Q X V 0 b 1 J l b W 9 2 Z W R D b 2 x 1 b W 5 z M S 5 7 Q 2 9 s d W 1 u M T U s M T R 9 J n F 1 b 3 Q 7 L C Z x d W 9 0 O 1 N l Y 3 R p b 2 4 x L 1 R 3 Q S A y M D E 5 I G N 0 L 0 F 1 d G 9 S Z W 1 v d m V k Q 2 9 s d W 1 u c z E u e 0 N v b H V t b j E 2 L D E 1 f S Z x d W 9 0 O y w m c X V v d D t T Z W N 0 a W 9 u M S 9 U d 0 E g M j A x O S B j d C 9 B d X R v U m V t b 3 Z l Z E N v b H V t b n M x L n t D b 2 x 1 b W 4 x N y w x N n 0 m c X V v d D s s J n F 1 b 3 Q 7 U 2 V j d G l v b j E v V H d B I D I w M T k g Y 3 Q v Q X V 0 b 1 J l b W 9 2 Z W R D b 2 x 1 b W 5 z M S 5 7 Q 2 9 s d W 1 u M T g s M T d 9 J n F 1 b 3 Q 7 L C Z x d W 9 0 O 1 N l Y 3 R p b 2 4 x L 1 R 3 Q S A y M D E 5 I G N 0 L 0 F 1 d G 9 S Z W 1 v d m V k Q 2 9 s d W 1 u c z E u e 0 N v b H V t b j E 5 L D E 4 f S Z x d W 9 0 O y w m c X V v d D t T Z W N 0 a W 9 u M S 9 U d 0 E g M j A x O S B j d C 9 B d X R v U m V t b 3 Z l Z E N v b H V t b n M x L n t D b 2 x 1 b W 4 y M C w x O X 0 m c X V v d D s s J n F 1 b 3 Q 7 U 2 V j d G l v b j E v V H d B I D I w M T k g Y 3 Q v Q X V 0 b 1 J l b W 9 2 Z W R D b 2 x 1 b W 5 z M S 5 7 Q 2 9 s d W 1 u M j E s M j B 9 J n F 1 b 3 Q 7 L C Z x d W 9 0 O 1 N l Y 3 R p b 2 4 x L 1 R 3 Q S A y M D E 5 I G N 0 L 0 F 1 d G 9 S Z W 1 v d m V k Q 2 9 s d W 1 u c z E u e 0 N v b H V t b j I y L D I x f S Z x d W 9 0 O y w m c X V v d D t T Z W N 0 a W 9 u M S 9 U d 0 E g M j A x O S B j d C 9 B d X R v U m V t b 3 Z l Z E N v b H V t b n M x L n t D b 2 x 1 b W 4 y M y w y M n 0 m c X V v d D s s J n F 1 b 3 Q 7 U 2 V j d G l v b j E v V H d B I D I w M T k g Y 3 Q v Q X V 0 b 1 J l b W 9 2 Z W R D b 2 x 1 b W 5 z M S 5 7 Q 2 9 s d W 1 u M j Q s M j N 9 J n F 1 b 3 Q 7 L C Z x d W 9 0 O 1 N l Y 3 R p b 2 4 x L 1 R 3 Q S A y M D E 5 I G N 0 L 0 F 1 d G 9 S Z W 1 v d m V k Q 2 9 s d W 1 u c z E u e 0 N v b H V t b j I 1 L D I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d B J T I w M j A x O S U y M G N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5 J T I w Y 3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g l M j B j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3 Q V 8 y M D E 4 X 2 N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E 5 O j U 5 L j g 1 O D U 3 M D R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B I D I w M T g g Y 3 A v Q X V 0 b 1 J l b W 9 2 Z W R D b 2 x 1 b W 5 z M S 5 7 Q 2 9 s d W 1 u M S w w f S Z x d W 9 0 O y w m c X V v d D t T Z W N 0 a W 9 u M S 9 U d 0 E g M j A x O C B j c C 9 B d X R v U m V t b 3 Z l Z E N v b H V t b n M x L n t D b 2 x 1 b W 4 y L D F 9 J n F 1 b 3 Q 7 L C Z x d W 9 0 O 1 N l Y 3 R p b 2 4 x L 1 R 3 Q S A y M D E 4 I G N w L 0 F 1 d G 9 S Z W 1 v d m V k Q 2 9 s d W 1 u c z E u e 0 N v b H V t b j M s M n 0 m c X V v d D s s J n F 1 b 3 Q 7 U 2 V j d G l v b j E v V H d B I D I w M T g g Y 3 A v Q X V 0 b 1 J l b W 9 2 Z W R D b 2 x 1 b W 5 z M S 5 7 Q 2 9 s d W 1 u N C w z f S Z x d W 9 0 O y w m c X V v d D t T Z W N 0 a W 9 u M S 9 U d 0 E g M j A x O C B j c C 9 B d X R v U m V t b 3 Z l Z E N v b H V t b n M x L n t D b 2 x 1 b W 4 1 L D R 9 J n F 1 b 3 Q 7 L C Z x d W 9 0 O 1 N l Y 3 R p b 2 4 x L 1 R 3 Q S A y M D E 4 I G N w L 0 F 1 d G 9 S Z W 1 v d m V k Q 2 9 s d W 1 u c z E u e 0 N v b H V t b j Y s N X 0 m c X V v d D s s J n F 1 b 3 Q 7 U 2 V j d G l v b j E v V H d B I D I w M T g g Y 3 A v Q X V 0 b 1 J l b W 9 2 Z W R D b 2 x 1 b W 5 z M S 5 7 Q 2 9 s d W 1 u N y w 2 f S Z x d W 9 0 O y w m c X V v d D t T Z W N 0 a W 9 u M S 9 U d 0 E g M j A x O C B j c C 9 B d X R v U m V t b 3 Z l Z E N v b H V t b n M x L n t D b 2 x 1 b W 4 4 L D d 9 J n F 1 b 3 Q 7 L C Z x d W 9 0 O 1 N l Y 3 R p b 2 4 x L 1 R 3 Q S A y M D E 4 I G N w L 0 F 1 d G 9 S Z W 1 v d m V k Q 2 9 s d W 1 u c z E u e 0 N v b H V t b j k s O H 0 m c X V v d D s s J n F 1 b 3 Q 7 U 2 V j d G l v b j E v V H d B I D I w M T g g Y 3 A v Q X V 0 b 1 J l b W 9 2 Z W R D b 2 x 1 b W 5 z M S 5 7 Q 2 9 s d W 1 u M T A s O X 0 m c X V v d D s s J n F 1 b 3 Q 7 U 2 V j d G l v b j E v V H d B I D I w M T g g Y 3 A v Q X V 0 b 1 J l b W 9 2 Z W R D b 2 x 1 b W 5 z M S 5 7 Q 2 9 s d W 1 u M T E s M T B 9 J n F 1 b 3 Q 7 L C Z x d W 9 0 O 1 N l Y 3 R p b 2 4 x L 1 R 3 Q S A y M D E 4 I G N w L 0 F 1 d G 9 S Z W 1 v d m V k Q 2 9 s d W 1 u c z E u e 0 N v b H V t b j E y L D E x f S Z x d W 9 0 O y w m c X V v d D t T Z W N 0 a W 9 u M S 9 U d 0 E g M j A x O C B j c C 9 B d X R v U m V t b 3 Z l Z E N v b H V t b n M x L n t D b 2 x 1 b W 4 x M y w x M n 0 m c X V v d D s s J n F 1 b 3 Q 7 U 2 V j d G l v b j E v V H d B I D I w M T g g Y 3 A v Q X V 0 b 1 J l b W 9 2 Z W R D b 2 x 1 b W 5 z M S 5 7 Q 2 9 s d W 1 u M T Q s M T N 9 J n F 1 b 3 Q 7 L C Z x d W 9 0 O 1 N l Y 3 R p b 2 4 x L 1 R 3 Q S A y M D E 4 I G N w L 0 F 1 d G 9 S Z W 1 v d m V k Q 2 9 s d W 1 u c z E u e 0 N v b H V t b j E 1 L D E 0 f S Z x d W 9 0 O y w m c X V v d D t T Z W N 0 a W 9 u M S 9 U d 0 E g M j A x O C B j c C 9 B d X R v U m V t b 3 Z l Z E N v b H V t b n M x L n t D b 2 x 1 b W 4 x N i w x N X 0 m c X V v d D s s J n F 1 b 3 Q 7 U 2 V j d G l v b j E v V H d B I D I w M T g g Y 3 A v Q X V 0 b 1 J l b W 9 2 Z W R D b 2 x 1 b W 5 z M S 5 7 Q 2 9 s d W 1 u M T c s M T Z 9 J n F 1 b 3 Q 7 L C Z x d W 9 0 O 1 N l Y 3 R p b 2 4 x L 1 R 3 Q S A y M D E 4 I G N w L 0 F 1 d G 9 S Z W 1 v d m V k Q 2 9 s d W 1 u c z E u e 0 N v b H V t b j E 4 L D E 3 f S Z x d W 9 0 O y w m c X V v d D t T Z W N 0 a W 9 u M S 9 U d 0 E g M j A x O C B j c C 9 B d X R v U m V t b 3 Z l Z E N v b H V t b n M x L n t D b 2 x 1 b W 4 x O S w x O H 0 m c X V v d D s s J n F 1 b 3 Q 7 U 2 V j d G l v b j E v V H d B I D I w M T g g Y 3 A v Q X V 0 b 1 J l b W 9 2 Z W R D b 2 x 1 b W 5 z M S 5 7 Q 2 9 s d W 1 u M j A s M T l 9 J n F 1 b 3 Q 7 L C Z x d W 9 0 O 1 N l Y 3 R p b 2 4 x L 1 R 3 Q S A y M D E 4 I G N w L 0 F 1 d G 9 S Z W 1 v d m V k Q 2 9 s d W 1 u c z E u e 0 N v b H V t b j I x L D I w f S Z x d W 9 0 O y w m c X V v d D t T Z W N 0 a W 9 u M S 9 U d 0 E g M j A x O C B j c C 9 B d X R v U m V t b 3 Z l Z E N v b H V t b n M x L n t D b 2 x 1 b W 4 y M i w y M X 0 m c X V v d D s s J n F 1 b 3 Q 7 U 2 V j d G l v b j E v V H d B I D I w M T g g Y 3 A v Q X V 0 b 1 J l b W 9 2 Z W R D b 2 x 1 b W 5 z M S 5 7 Q 2 9 s d W 1 u M j M s M j J 9 J n F 1 b 3 Q 7 L C Z x d W 9 0 O 1 N l Y 3 R p b 2 4 x L 1 R 3 Q S A y M D E 4 I G N w L 0 F 1 d G 9 S Z W 1 v d m V k Q 2 9 s d W 1 u c z E u e 0 N v b H V t b j I 0 L D I z f S Z x d W 9 0 O y w m c X V v d D t T Z W N 0 a W 9 u M S 9 U d 0 E g M j A x O C B j c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3 Q S A y M D E 4 I G N w L 0 F 1 d G 9 S Z W 1 v d m V k Q 2 9 s d W 1 u c z E u e 0 N v b H V t b j E s M H 0 m c X V v d D s s J n F 1 b 3 Q 7 U 2 V j d G l v b j E v V H d B I D I w M T g g Y 3 A v Q X V 0 b 1 J l b W 9 2 Z W R D b 2 x 1 b W 5 z M S 5 7 Q 2 9 s d W 1 u M i w x f S Z x d W 9 0 O y w m c X V v d D t T Z W N 0 a W 9 u M S 9 U d 0 E g M j A x O C B j c C 9 B d X R v U m V t b 3 Z l Z E N v b H V t b n M x L n t D b 2 x 1 b W 4 z L D J 9 J n F 1 b 3 Q 7 L C Z x d W 9 0 O 1 N l Y 3 R p b 2 4 x L 1 R 3 Q S A y M D E 4 I G N w L 0 F 1 d G 9 S Z W 1 v d m V k Q 2 9 s d W 1 u c z E u e 0 N v b H V t b j Q s M 3 0 m c X V v d D s s J n F 1 b 3 Q 7 U 2 V j d G l v b j E v V H d B I D I w M T g g Y 3 A v Q X V 0 b 1 J l b W 9 2 Z W R D b 2 x 1 b W 5 z M S 5 7 Q 2 9 s d W 1 u N S w 0 f S Z x d W 9 0 O y w m c X V v d D t T Z W N 0 a W 9 u M S 9 U d 0 E g M j A x O C B j c C 9 B d X R v U m V t b 3 Z l Z E N v b H V t b n M x L n t D b 2 x 1 b W 4 2 L D V 9 J n F 1 b 3 Q 7 L C Z x d W 9 0 O 1 N l Y 3 R p b 2 4 x L 1 R 3 Q S A y M D E 4 I G N w L 0 F 1 d G 9 S Z W 1 v d m V k Q 2 9 s d W 1 u c z E u e 0 N v b H V t b j c s N n 0 m c X V v d D s s J n F 1 b 3 Q 7 U 2 V j d G l v b j E v V H d B I D I w M T g g Y 3 A v Q X V 0 b 1 J l b W 9 2 Z W R D b 2 x 1 b W 5 z M S 5 7 Q 2 9 s d W 1 u O C w 3 f S Z x d W 9 0 O y w m c X V v d D t T Z W N 0 a W 9 u M S 9 U d 0 E g M j A x O C B j c C 9 B d X R v U m V t b 3 Z l Z E N v b H V t b n M x L n t D b 2 x 1 b W 4 5 L D h 9 J n F 1 b 3 Q 7 L C Z x d W 9 0 O 1 N l Y 3 R p b 2 4 x L 1 R 3 Q S A y M D E 4 I G N w L 0 F 1 d G 9 S Z W 1 v d m V k Q 2 9 s d W 1 u c z E u e 0 N v b H V t b j E w L D l 9 J n F 1 b 3 Q 7 L C Z x d W 9 0 O 1 N l Y 3 R p b 2 4 x L 1 R 3 Q S A y M D E 4 I G N w L 0 F 1 d G 9 S Z W 1 v d m V k Q 2 9 s d W 1 u c z E u e 0 N v b H V t b j E x L D E w f S Z x d W 9 0 O y w m c X V v d D t T Z W N 0 a W 9 u M S 9 U d 0 E g M j A x O C B j c C 9 B d X R v U m V t b 3 Z l Z E N v b H V t b n M x L n t D b 2 x 1 b W 4 x M i w x M X 0 m c X V v d D s s J n F 1 b 3 Q 7 U 2 V j d G l v b j E v V H d B I D I w M T g g Y 3 A v Q X V 0 b 1 J l b W 9 2 Z W R D b 2 x 1 b W 5 z M S 5 7 Q 2 9 s d W 1 u M T M s M T J 9 J n F 1 b 3 Q 7 L C Z x d W 9 0 O 1 N l Y 3 R p b 2 4 x L 1 R 3 Q S A y M D E 4 I G N w L 0 F 1 d G 9 S Z W 1 v d m V k Q 2 9 s d W 1 u c z E u e 0 N v b H V t b j E 0 L D E z f S Z x d W 9 0 O y w m c X V v d D t T Z W N 0 a W 9 u M S 9 U d 0 E g M j A x O C B j c C 9 B d X R v U m V t b 3 Z l Z E N v b H V t b n M x L n t D b 2 x 1 b W 4 x N S w x N H 0 m c X V v d D s s J n F 1 b 3 Q 7 U 2 V j d G l v b j E v V H d B I D I w M T g g Y 3 A v Q X V 0 b 1 J l b W 9 2 Z W R D b 2 x 1 b W 5 z M S 5 7 Q 2 9 s d W 1 u M T Y s M T V 9 J n F 1 b 3 Q 7 L C Z x d W 9 0 O 1 N l Y 3 R p b 2 4 x L 1 R 3 Q S A y M D E 4 I G N w L 0 F 1 d G 9 S Z W 1 v d m V k Q 2 9 s d W 1 u c z E u e 0 N v b H V t b j E 3 L D E 2 f S Z x d W 9 0 O y w m c X V v d D t T Z W N 0 a W 9 u M S 9 U d 0 E g M j A x O C B j c C 9 B d X R v U m V t b 3 Z l Z E N v b H V t b n M x L n t D b 2 x 1 b W 4 x O C w x N 3 0 m c X V v d D s s J n F 1 b 3 Q 7 U 2 V j d G l v b j E v V H d B I D I w M T g g Y 3 A v Q X V 0 b 1 J l b W 9 2 Z W R D b 2 x 1 b W 5 z M S 5 7 Q 2 9 s d W 1 u M T k s M T h 9 J n F 1 b 3 Q 7 L C Z x d W 9 0 O 1 N l Y 3 R p b 2 4 x L 1 R 3 Q S A y M D E 4 I G N w L 0 F 1 d G 9 S Z W 1 v d m V k Q 2 9 s d W 1 u c z E u e 0 N v b H V t b j I w L D E 5 f S Z x d W 9 0 O y w m c X V v d D t T Z W N 0 a W 9 u M S 9 U d 0 E g M j A x O C B j c C 9 B d X R v U m V t b 3 Z l Z E N v b H V t b n M x L n t D b 2 x 1 b W 4 y M S w y M H 0 m c X V v d D s s J n F 1 b 3 Q 7 U 2 V j d G l v b j E v V H d B I D I w M T g g Y 3 A v Q X V 0 b 1 J l b W 9 2 Z W R D b 2 x 1 b W 5 z M S 5 7 Q 2 9 s d W 1 u M j I s M j F 9 J n F 1 b 3 Q 7 L C Z x d W 9 0 O 1 N l Y 3 R p b 2 4 x L 1 R 3 Q S A y M D E 4 I G N w L 0 F 1 d G 9 S Z W 1 v d m V k Q 2 9 s d W 1 u c z E u e 0 N v b H V t b j I z L D I y f S Z x d W 9 0 O y w m c X V v d D t T Z W N 0 a W 9 u M S 9 U d 0 E g M j A x O C B j c C 9 B d X R v U m V t b 3 Z l Z E N v b H V t b n M x L n t D b 2 x 1 b W 4 y N C w y M 3 0 m c X V v d D s s J n F 1 b 3 Q 7 U 2 V j d G l v b j E v V H d B I D I w M T g g Y 3 A v Q X V 0 b 1 J l b W 9 2 Z W R D b 2 x 1 b W 5 z M S 5 7 Q 2 9 s d W 1 u M j U s M j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d B J T I w M j A x O C U y M G N w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4 J T I w Y 3 A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g l M j B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3 Q V 8 y M D E 4 X 2 N 0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I w O j E z L j k y M D k y N T J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B I D I w M T g g Y 3 Q v Q X V 0 b 1 J l b W 9 2 Z W R D b 2 x 1 b W 5 z M S 5 7 Q 2 9 s d W 1 u M S w w f S Z x d W 9 0 O y w m c X V v d D t T Z W N 0 a W 9 u M S 9 U d 0 E g M j A x O C B j d C 9 B d X R v U m V t b 3 Z l Z E N v b H V t b n M x L n t D b 2 x 1 b W 4 y L D F 9 J n F 1 b 3 Q 7 L C Z x d W 9 0 O 1 N l Y 3 R p b 2 4 x L 1 R 3 Q S A y M D E 4 I G N 0 L 0 F 1 d G 9 S Z W 1 v d m V k Q 2 9 s d W 1 u c z E u e 0 N v b H V t b j M s M n 0 m c X V v d D s s J n F 1 b 3 Q 7 U 2 V j d G l v b j E v V H d B I D I w M T g g Y 3 Q v Q X V 0 b 1 J l b W 9 2 Z W R D b 2 x 1 b W 5 z M S 5 7 Q 2 9 s d W 1 u N C w z f S Z x d W 9 0 O y w m c X V v d D t T Z W N 0 a W 9 u M S 9 U d 0 E g M j A x O C B j d C 9 B d X R v U m V t b 3 Z l Z E N v b H V t b n M x L n t D b 2 x 1 b W 4 1 L D R 9 J n F 1 b 3 Q 7 L C Z x d W 9 0 O 1 N l Y 3 R p b 2 4 x L 1 R 3 Q S A y M D E 4 I G N 0 L 0 F 1 d G 9 S Z W 1 v d m V k Q 2 9 s d W 1 u c z E u e 0 N v b H V t b j Y s N X 0 m c X V v d D s s J n F 1 b 3 Q 7 U 2 V j d G l v b j E v V H d B I D I w M T g g Y 3 Q v Q X V 0 b 1 J l b W 9 2 Z W R D b 2 x 1 b W 5 z M S 5 7 Q 2 9 s d W 1 u N y w 2 f S Z x d W 9 0 O y w m c X V v d D t T Z W N 0 a W 9 u M S 9 U d 0 E g M j A x O C B j d C 9 B d X R v U m V t b 3 Z l Z E N v b H V t b n M x L n t D b 2 x 1 b W 4 4 L D d 9 J n F 1 b 3 Q 7 L C Z x d W 9 0 O 1 N l Y 3 R p b 2 4 x L 1 R 3 Q S A y M D E 4 I G N 0 L 0 F 1 d G 9 S Z W 1 v d m V k Q 2 9 s d W 1 u c z E u e 0 N v b H V t b j k s O H 0 m c X V v d D s s J n F 1 b 3 Q 7 U 2 V j d G l v b j E v V H d B I D I w M T g g Y 3 Q v Q X V 0 b 1 J l b W 9 2 Z W R D b 2 x 1 b W 5 z M S 5 7 Q 2 9 s d W 1 u M T A s O X 0 m c X V v d D s s J n F 1 b 3 Q 7 U 2 V j d G l v b j E v V H d B I D I w M T g g Y 3 Q v Q X V 0 b 1 J l b W 9 2 Z W R D b 2 x 1 b W 5 z M S 5 7 Q 2 9 s d W 1 u M T E s M T B 9 J n F 1 b 3 Q 7 L C Z x d W 9 0 O 1 N l Y 3 R p b 2 4 x L 1 R 3 Q S A y M D E 4 I G N 0 L 0 F 1 d G 9 S Z W 1 v d m V k Q 2 9 s d W 1 u c z E u e 0 N v b H V t b j E y L D E x f S Z x d W 9 0 O y w m c X V v d D t T Z W N 0 a W 9 u M S 9 U d 0 E g M j A x O C B j d C 9 B d X R v U m V t b 3 Z l Z E N v b H V t b n M x L n t D b 2 x 1 b W 4 x M y w x M n 0 m c X V v d D s s J n F 1 b 3 Q 7 U 2 V j d G l v b j E v V H d B I D I w M T g g Y 3 Q v Q X V 0 b 1 J l b W 9 2 Z W R D b 2 x 1 b W 5 z M S 5 7 Q 2 9 s d W 1 u M T Q s M T N 9 J n F 1 b 3 Q 7 L C Z x d W 9 0 O 1 N l Y 3 R p b 2 4 x L 1 R 3 Q S A y M D E 4 I G N 0 L 0 F 1 d G 9 S Z W 1 v d m V k Q 2 9 s d W 1 u c z E u e 0 N v b H V t b j E 1 L D E 0 f S Z x d W 9 0 O y w m c X V v d D t T Z W N 0 a W 9 u M S 9 U d 0 E g M j A x O C B j d C 9 B d X R v U m V t b 3 Z l Z E N v b H V t b n M x L n t D b 2 x 1 b W 4 x N i w x N X 0 m c X V v d D s s J n F 1 b 3 Q 7 U 2 V j d G l v b j E v V H d B I D I w M T g g Y 3 Q v Q X V 0 b 1 J l b W 9 2 Z W R D b 2 x 1 b W 5 z M S 5 7 Q 2 9 s d W 1 u M T c s M T Z 9 J n F 1 b 3 Q 7 L C Z x d W 9 0 O 1 N l Y 3 R p b 2 4 x L 1 R 3 Q S A y M D E 4 I G N 0 L 0 F 1 d G 9 S Z W 1 v d m V k Q 2 9 s d W 1 u c z E u e 0 N v b H V t b j E 4 L D E 3 f S Z x d W 9 0 O y w m c X V v d D t T Z W N 0 a W 9 u M S 9 U d 0 E g M j A x O C B j d C 9 B d X R v U m V t b 3 Z l Z E N v b H V t b n M x L n t D b 2 x 1 b W 4 x O S w x O H 0 m c X V v d D s s J n F 1 b 3 Q 7 U 2 V j d G l v b j E v V H d B I D I w M T g g Y 3 Q v Q X V 0 b 1 J l b W 9 2 Z W R D b 2 x 1 b W 5 z M S 5 7 Q 2 9 s d W 1 u M j A s M T l 9 J n F 1 b 3 Q 7 L C Z x d W 9 0 O 1 N l Y 3 R p b 2 4 x L 1 R 3 Q S A y M D E 4 I G N 0 L 0 F 1 d G 9 S Z W 1 v d m V k Q 2 9 s d W 1 u c z E u e 0 N v b H V t b j I x L D I w f S Z x d W 9 0 O y w m c X V v d D t T Z W N 0 a W 9 u M S 9 U d 0 E g M j A x O C B j d C 9 B d X R v U m V t b 3 Z l Z E N v b H V t b n M x L n t D b 2 x 1 b W 4 y M i w y M X 0 m c X V v d D s s J n F 1 b 3 Q 7 U 2 V j d G l v b j E v V H d B I D I w M T g g Y 3 Q v Q X V 0 b 1 J l b W 9 2 Z W R D b 2 x 1 b W 5 z M S 5 7 Q 2 9 s d W 1 u M j M s M j J 9 J n F 1 b 3 Q 7 L C Z x d W 9 0 O 1 N l Y 3 R p b 2 4 x L 1 R 3 Q S A y M D E 4 I G N 0 L 0 F 1 d G 9 S Z W 1 v d m V k Q 2 9 s d W 1 u c z E u e 0 N v b H V t b j I 0 L D I z f S Z x d W 9 0 O y w m c X V v d D t T Z W N 0 a W 9 u M S 9 U d 0 E g M j A x O C B j d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3 Q S A y M D E 4 I G N 0 L 0 F 1 d G 9 S Z W 1 v d m V k Q 2 9 s d W 1 u c z E u e 0 N v b H V t b j E s M H 0 m c X V v d D s s J n F 1 b 3 Q 7 U 2 V j d G l v b j E v V H d B I D I w M T g g Y 3 Q v Q X V 0 b 1 J l b W 9 2 Z W R D b 2 x 1 b W 5 z M S 5 7 Q 2 9 s d W 1 u M i w x f S Z x d W 9 0 O y w m c X V v d D t T Z W N 0 a W 9 u M S 9 U d 0 E g M j A x O C B j d C 9 B d X R v U m V t b 3 Z l Z E N v b H V t b n M x L n t D b 2 x 1 b W 4 z L D J 9 J n F 1 b 3 Q 7 L C Z x d W 9 0 O 1 N l Y 3 R p b 2 4 x L 1 R 3 Q S A y M D E 4 I G N 0 L 0 F 1 d G 9 S Z W 1 v d m V k Q 2 9 s d W 1 u c z E u e 0 N v b H V t b j Q s M 3 0 m c X V v d D s s J n F 1 b 3 Q 7 U 2 V j d G l v b j E v V H d B I D I w M T g g Y 3 Q v Q X V 0 b 1 J l b W 9 2 Z W R D b 2 x 1 b W 5 z M S 5 7 Q 2 9 s d W 1 u N S w 0 f S Z x d W 9 0 O y w m c X V v d D t T Z W N 0 a W 9 u M S 9 U d 0 E g M j A x O C B j d C 9 B d X R v U m V t b 3 Z l Z E N v b H V t b n M x L n t D b 2 x 1 b W 4 2 L D V 9 J n F 1 b 3 Q 7 L C Z x d W 9 0 O 1 N l Y 3 R p b 2 4 x L 1 R 3 Q S A y M D E 4 I G N 0 L 0 F 1 d G 9 S Z W 1 v d m V k Q 2 9 s d W 1 u c z E u e 0 N v b H V t b j c s N n 0 m c X V v d D s s J n F 1 b 3 Q 7 U 2 V j d G l v b j E v V H d B I D I w M T g g Y 3 Q v Q X V 0 b 1 J l b W 9 2 Z W R D b 2 x 1 b W 5 z M S 5 7 Q 2 9 s d W 1 u O C w 3 f S Z x d W 9 0 O y w m c X V v d D t T Z W N 0 a W 9 u M S 9 U d 0 E g M j A x O C B j d C 9 B d X R v U m V t b 3 Z l Z E N v b H V t b n M x L n t D b 2 x 1 b W 4 5 L D h 9 J n F 1 b 3 Q 7 L C Z x d W 9 0 O 1 N l Y 3 R p b 2 4 x L 1 R 3 Q S A y M D E 4 I G N 0 L 0 F 1 d G 9 S Z W 1 v d m V k Q 2 9 s d W 1 u c z E u e 0 N v b H V t b j E w L D l 9 J n F 1 b 3 Q 7 L C Z x d W 9 0 O 1 N l Y 3 R p b 2 4 x L 1 R 3 Q S A y M D E 4 I G N 0 L 0 F 1 d G 9 S Z W 1 v d m V k Q 2 9 s d W 1 u c z E u e 0 N v b H V t b j E x L D E w f S Z x d W 9 0 O y w m c X V v d D t T Z W N 0 a W 9 u M S 9 U d 0 E g M j A x O C B j d C 9 B d X R v U m V t b 3 Z l Z E N v b H V t b n M x L n t D b 2 x 1 b W 4 x M i w x M X 0 m c X V v d D s s J n F 1 b 3 Q 7 U 2 V j d G l v b j E v V H d B I D I w M T g g Y 3 Q v Q X V 0 b 1 J l b W 9 2 Z W R D b 2 x 1 b W 5 z M S 5 7 Q 2 9 s d W 1 u M T M s M T J 9 J n F 1 b 3 Q 7 L C Z x d W 9 0 O 1 N l Y 3 R p b 2 4 x L 1 R 3 Q S A y M D E 4 I G N 0 L 0 F 1 d G 9 S Z W 1 v d m V k Q 2 9 s d W 1 u c z E u e 0 N v b H V t b j E 0 L D E z f S Z x d W 9 0 O y w m c X V v d D t T Z W N 0 a W 9 u M S 9 U d 0 E g M j A x O C B j d C 9 B d X R v U m V t b 3 Z l Z E N v b H V t b n M x L n t D b 2 x 1 b W 4 x N S w x N H 0 m c X V v d D s s J n F 1 b 3 Q 7 U 2 V j d G l v b j E v V H d B I D I w M T g g Y 3 Q v Q X V 0 b 1 J l b W 9 2 Z W R D b 2 x 1 b W 5 z M S 5 7 Q 2 9 s d W 1 u M T Y s M T V 9 J n F 1 b 3 Q 7 L C Z x d W 9 0 O 1 N l Y 3 R p b 2 4 x L 1 R 3 Q S A y M D E 4 I G N 0 L 0 F 1 d G 9 S Z W 1 v d m V k Q 2 9 s d W 1 u c z E u e 0 N v b H V t b j E 3 L D E 2 f S Z x d W 9 0 O y w m c X V v d D t T Z W N 0 a W 9 u M S 9 U d 0 E g M j A x O C B j d C 9 B d X R v U m V t b 3 Z l Z E N v b H V t b n M x L n t D b 2 x 1 b W 4 x O C w x N 3 0 m c X V v d D s s J n F 1 b 3 Q 7 U 2 V j d G l v b j E v V H d B I D I w M T g g Y 3 Q v Q X V 0 b 1 J l b W 9 2 Z W R D b 2 x 1 b W 5 z M S 5 7 Q 2 9 s d W 1 u M T k s M T h 9 J n F 1 b 3 Q 7 L C Z x d W 9 0 O 1 N l Y 3 R p b 2 4 x L 1 R 3 Q S A y M D E 4 I G N 0 L 0 F 1 d G 9 S Z W 1 v d m V k Q 2 9 s d W 1 u c z E u e 0 N v b H V t b j I w L D E 5 f S Z x d W 9 0 O y w m c X V v d D t T Z W N 0 a W 9 u M S 9 U d 0 E g M j A x O C B j d C 9 B d X R v U m V t b 3 Z l Z E N v b H V t b n M x L n t D b 2 x 1 b W 4 y M S w y M H 0 m c X V v d D s s J n F 1 b 3 Q 7 U 2 V j d G l v b j E v V H d B I D I w M T g g Y 3 Q v Q X V 0 b 1 J l b W 9 2 Z W R D b 2 x 1 b W 5 z M S 5 7 Q 2 9 s d W 1 u M j I s M j F 9 J n F 1 b 3 Q 7 L C Z x d W 9 0 O 1 N l Y 3 R p b 2 4 x L 1 R 3 Q S A y M D E 4 I G N 0 L 0 F 1 d G 9 S Z W 1 v d m V k Q 2 9 s d W 1 u c z E u e 0 N v b H V t b j I z L D I y f S Z x d W 9 0 O y w m c X V v d D t T Z W N 0 a W 9 u M S 9 U d 0 E g M j A x O C B j d C 9 B d X R v U m V t b 3 Z l Z E N v b H V t b n M x L n t D b 2 x 1 b W 4 y N C w y M 3 0 m c X V v d D s s J n F 1 b 3 Q 7 U 2 V j d G l v b j E v V H d B I D I w M T g g Y 3 Q v Q X V 0 b 1 J l b W 9 2 Z W R D b 2 x 1 b W 5 z M S 5 7 Q 2 9 s d W 1 u M j U s M j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d B J T I w M j A x O C U y M G N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4 J T I w Y 3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U l M j B j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b 2 V m b 2 V f Y 3 A x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E 3 O j M 3 L j Q 1 M z Q 3 M T J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S B j c C 9 B d X R v U m V t b 3 Z l Z E N v b H V t b n M x L n t D b 2 x 1 b W 4 x L D B 9 J n F 1 b 3 Q 7 L C Z x d W 9 0 O 1 N l Y 3 R p b 2 4 x L 3 N 0 b 2 V m b 2 U g Y 3 A v Q X V 0 b 1 J l b W 9 2 Z W R D b 2 x 1 b W 5 z M S 5 7 Q 2 9 s d W 1 u M i w x f S Z x d W 9 0 O y w m c X V v d D t T Z W N 0 a W 9 u M S 9 z d G 9 l Z m 9 l I G N w L 0 F 1 d G 9 S Z W 1 v d m V k Q 2 9 s d W 1 u c z E u e 0 N v b H V t b j M s M n 0 m c X V v d D s s J n F 1 b 3 Q 7 U 2 V j d G l v b j E v c 3 R v Z W Z v Z S B j c C 9 B d X R v U m V t b 3 Z l Z E N v b H V t b n M x L n t D b 2 x 1 b W 4 0 L D N 9 J n F 1 b 3 Q 7 L C Z x d W 9 0 O 1 N l Y 3 R p b 2 4 x L 3 N 0 b 2 V m b 2 U g Y 3 A v Q X V 0 b 1 J l b W 9 2 Z W R D b 2 x 1 b W 5 z M S 5 7 Q 2 9 s d W 1 u N S w 0 f S Z x d W 9 0 O y w m c X V v d D t T Z W N 0 a W 9 u M S 9 z d G 9 l Z m 9 l I G N w L 0 F 1 d G 9 S Z W 1 v d m V k Q 2 9 s d W 1 u c z E u e 0 N v b H V t b j Y s N X 0 m c X V v d D s s J n F 1 b 3 Q 7 U 2 V j d G l v b j E v c 3 R v Z W Z v Z S B j c C 9 B d X R v U m V t b 3 Z l Z E N v b H V t b n M x L n t D b 2 x 1 b W 4 3 L D Z 9 J n F 1 b 3 Q 7 L C Z x d W 9 0 O 1 N l Y 3 R p b 2 4 x L 3 N 0 b 2 V m b 2 U g Y 3 A v Q X V 0 b 1 J l b W 9 2 Z W R D b 2 x 1 b W 5 z M S 5 7 Q 2 9 s d W 1 u O C w 3 f S Z x d W 9 0 O y w m c X V v d D t T Z W N 0 a W 9 u M S 9 z d G 9 l Z m 9 l I G N w L 0 F 1 d G 9 S Z W 1 v d m V k Q 2 9 s d W 1 u c z E u e 0 N v b H V t b j k s O H 0 m c X V v d D s s J n F 1 b 3 Q 7 U 2 V j d G l v b j E v c 3 R v Z W Z v Z S B j c C 9 B d X R v U m V t b 3 Z l Z E N v b H V t b n M x L n t D b 2 x 1 b W 4 x M C w 5 f S Z x d W 9 0 O y w m c X V v d D t T Z W N 0 a W 9 u M S 9 z d G 9 l Z m 9 l I G N w L 0 F 1 d G 9 S Z W 1 v d m V k Q 2 9 s d W 1 u c z E u e 0 N v b H V t b j E x L D E w f S Z x d W 9 0 O y w m c X V v d D t T Z W N 0 a W 9 u M S 9 z d G 9 l Z m 9 l I G N w L 0 F 1 d G 9 S Z W 1 v d m V k Q 2 9 s d W 1 u c z E u e 0 N v b H V t b j E y L D E x f S Z x d W 9 0 O y w m c X V v d D t T Z W N 0 a W 9 u M S 9 z d G 9 l Z m 9 l I G N w L 0 F 1 d G 9 S Z W 1 v d m V k Q 2 9 s d W 1 u c z E u e 0 N v b H V t b j E z L D E y f S Z x d W 9 0 O y w m c X V v d D t T Z W N 0 a W 9 u M S 9 z d G 9 l Z m 9 l I G N w L 0 F 1 d G 9 S Z W 1 v d m V k Q 2 9 s d W 1 u c z E u e 0 N v b H V t b j E 0 L D E z f S Z x d W 9 0 O y w m c X V v d D t T Z W N 0 a W 9 u M S 9 z d G 9 l Z m 9 l I G N w L 0 F 1 d G 9 S Z W 1 v d m V k Q 2 9 s d W 1 u c z E u e 0 N v b H V t b j E 1 L D E 0 f S Z x d W 9 0 O y w m c X V v d D t T Z W N 0 a W 9 u M S 9 z d G 9 l Z m 9 l I G N w L 0 F 1 d G 9 S Z W 1 v d m V k Q 2 9 s d W 1 u c z E u e 0 N v b H V t b j E 2 L D E 1 f S Z x d W 9 0 O y w m c X V v d D t T Z W N 0 a W 9 u M S 9 z d G 9 l Z m 9 l I G N w L 0 F 1 d G 9 S Z W 1 v d m V k Q 2 9 s d W 1 u c z E u e 0 N v b H V t b j E 3 L D E 2 f S Z x d W 9 0 O y w m c X V v d D t T Z W N 0 a W 9 u M S 9 z d G 9 l Z m 9 l I G N w L 0 F 1 d G 9 S Z W 1 v d m V k Q 2 9 s d W 1 u c z E u e 0 N v b H V t b j E 4 L D E 3 f S Z x d W 9 0 O y w m c X V v d D t T Z W N 0 a W 9 u M S 9 z d G 9 l Z m 9 l I G N w L 0 F 1 d G 9 S Z W 1 v d m V k Q 2 9 s d W 1 u c z E u e 0 N v b H V t b j E 5 L D E 4 f S Z x d W 9 0 O y w m c X V v d D t T Z W N 0 a W 9 u M S 9 z d G 9 l Z m 9 l I G N w L 0 F 1 d G 9 S Z W 1 v d m V k Q 2 9 s d W 1 u c z E u e 0 N v b H V t b j I w L D E 5 f S Z x d W 9 0 O y w m c X V v d D t T Z W N 0 a W 9 u M S 9 z d G 9 l Z m 9 l I G N w L 0 F 1 d G 9 S Z W 1 v d m V k Q 2 9 s d W 1 u c z E u e 0 N v b H V t b j I x L D I w f S Z x d W 9 0 O y w m c X V v d D t T Z W N 0 a W 9 u M S 9 z d G 9 l Z m 9 l I G N w L 0 F 1 d G 9 S Z W 1 v d m V k Q 2 9 s d W 1 u c z E u e 0 N v b H V t b j I y L D I x f S Z x d W 9 0 O y w m c X V v d D t T Z W N 0 a W 9 u M S 9 z d G 9 l Z m 9 l I G N w L 0 F 1 d G 9 S Z W 1 v d m V k Q 2 9 s d W 1 u c z E u e 0 N v b H V t b j I z L D I y f S Z x d W 9 0 O y w m c X V v d D t T Z W N 0 a W 9 u M S 9 z d G 9 l Z m 9 l I G N w L 0 F 1 d G 9 S Z W 1 v d m V k Q 2 9 s d W 1 u c z E u e 0 N v b H V t b j I 0 L D I z f S Z x d W 9 0 O y w m c X V v d D t T Z W N 0 a W 9 u M S 9 z d G 9 l Z m 9 l I G N w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S B j c C 9 B d X R v U m V t b 3 Z l Z E N v b H V t b n M x L n t D b 2 x 1 b W 4 x L D B 9 J n F 1 b 3 Q 7 L C Z x d W 9 0 O 1 N l Y 3 R p b 2 4 x L 3 N 0 b 2 V m b 2 U g Y 3 A v Q X V 0 b 1 J l b W 9 2 Z W R D b 2 x 1 b W 5 z M S 5 7 Q 2 9 s d W 1 u M i w x f S Z x d W 9 0 O y w m c X V v d D t T Z W N 0 a W 9 u M S 9 z d G 9 l Z m 9 l I G N w L 0 F 1 d G 9 S Z W 1 v d m V k Q 2 9 s d W 1 u c z E u e 0 N v b H V t b j M s M n 0 m c X V v d D s s J n F 1 b 3 Q 7 U 2 V j d G l v b j E v c 3 R v Z W Z v Z S B j c C 9 B d X R v U m V t b 3 Z l Z E N v b H V t b n M x L n t D b 2 x 1 b W 4 0 L D N 9 J n F 1 b 3 Q 7 L C Z x d W 9 0 O 1 N l Y 3 R p b 2 4 x L 3 N 0 b 2 V m b 2 U g Y 3 A v Q X V 0 b 1 J l b W 9 2 Z W R D b 2 x 1 b W 5 z M S 5 7 Q 2 9 s d W 1 u N S w 0 f S Z x d W 9 0 O y w m c X V v d D t T Z W N 0 a W 9 u M S 9 z d G 9 l Z m 9 l I G N w L 0 F 1 d G 9 S Z W 1 v d m V k Q 2 9 s d W 1 u c z E u e 0 N v b H V t b j Y s N X 0 m c X V v d D s s J n F 1 b 3 Q 7 U 2 V j d G l v b j E v c 3 R v Z W Z v Z S B j c C 9 B d X R v U m V t b 3 Z l Z E N v b H V t b n M x L n t D b 2 x 1 b W 4 3 L D Z 9 J n F 1 b 3 Q 7 L C Z x d W 9 0 O 1 N l Y 3 R p b 2 4 x L 3 N 0 b 2 V m b 2 U g Y 3 A v Q X V 0 b 1 J l b W 9 2 Z W R D b 2 x 1 b W 5 z M S 5 7 Q 2 9 s d W 1 u O C w 3 f S Z x d W 9 0 O y w m c X V v d D t T Z W N 0 a W 9 u M S 9 z d G 9 l Z m 9 l I G N w L 0 F 1 d G 9 S Z W 1 v d m V k Q 2 9 s d W 1 u c z E u e 0 N v b H V t b j k s O H 0 m c X V v d D s s J n F 1 b 3 Q 7 U 2 V j d G l v b j E v c 3 R v Z W Z v Z S B j c C 9 B d X R v U m V t b 3 Z l Z E N v b H V t b n M x L n t D b 2 x 1 b W 4 x M C w 5 f S Z x d W 9 0 O y w m c X V v d D t T Z W N 0 a W 9 u M S 9 z d G 9 l Z m 9 l I G N w L 0 F 1 d G 9 S Z W 1 v d m V k Q 2 9 s d W 1 u c z E u e 0 N v b H V t b j E x L D E w f S Z x d W 9 0 O y w m c X V v d D t T Z W N 0 a W 9 u M S 9 z d G 9 l Z m 9 l I G N w L 0 F 1 d G 9 S Z W 1 v d m V k Q 2 9 s d W 1 u c z E u e 0 N v b H V t b j E y L D E x f S Z x d W 9 0 O y w m c X V v d D t T Z W N 0 a W 9 u M S 9 z d G 9 l Z m 9 l I G N w L 0 F 1 d G 9 S Z W 1 v d m V k Q 2 9 s d W 1 u c z E u e 0 N v b H V t b j E z L D E y f S Z x d W 9 0 O y w m c X V v d D t T Z W N 0 a W 9 u M S 9 z d G 9 l Z m 9 l I G N w L 0 F 1 d G 9 S Z W 1 v d m V k Q 2 9 s d W 1 u c z E u e 0 N v b H V t b j E 0 L D E z f S Z x d W 9 0 O y w m c X V v d D t T Z W N 0 a W 9 u M S 9 z d G 9 l Z m 9 l I G N w L 0 F 1 d G 9 S Z W 1 v d m V k Q 2 9 s d W 1 u c z E u e 0 N v b H V t b j E 1 L D E 0 f S Z x d W 9 0 O y w m c X V v d D t T Z W N 0 a W 9 u M S 9 z d G 9 l Z m 9 l I G N w L 0 F 1 d G 9 S Z W 1 v d m V k Q 2 9 s d W 1 u c z E u e 0 N v b H V t b j E 2 L D E 1 f S Z x d W 9 0 O y w m c X V v d D t T Z W N 0 a W 9 u M S 9 z d G 9 l Z m 9 l I G N w L 0 F 1 d G 9 S Z W 1 v d m V k Q 2 9 s d W 1 u c z E u e 0 N v b H V t b j E 3 L D E 2 f S Z x d W 9 0 O y w m c X V v d D t T Z W N 0 a W 9 u M S 9 z d G 9 l Z m 9 l I G N w L 0 F 1 d G 9 S Z W 1 v d m V k Q 2 9 s d W 1 u c z E u e 0 N v b H V t b j E 4 L D E 3 f S Z x d W 9 0 O y w m c X V v d D t T Z W N 0 a W 9 u M S 9 z d G 9 l Z m 9 l I G N w L 0 F 1 d G 9 S Z W 1 v d m V k Q 2 9 s d W 1 u c z E u e 0 N v b H V t b j E 5 L D E 4 f S Z x d W 9 0 O y w m c X V v d D t T Z W N 0 a W 9 u M S 9 z d G 9 l Z m 9 l I G N w L 0 F 1 d G 9 S Z W 1 v d m V k Q 2 9 s d W 1 u c z E u e 0 N v b H V t b j I w L D E 5 f S Z x d W 9 0 O y w m c X V v d D t T Z W N 0 a W 9 u M S 9 z d G 9 l Z m 9 l I G N w L 0 F 1 d G 9 S Z W 1 v d m V k Q 2 9 s d W 1 u c z E u e 0 N v b H V t b j I x L D I w f S Z x d W 9 0 O y w m c X V v d D t T Z W N 0 a W 9 u M S 9 z d G 9 l Z m 9 l I G N w L 0 F 1 d G 9 S Z W 1 v d m V k Q 2 9 s d W 1 u c z E u e 0 N v b H V t b j I y L D I x f S Z x d W 9 0 O y w m c X V v d D t T Z W N 0 a W 9 u M S 9 z d G 9 l Z m 9 l I G N w L 0 F 1 d G 9 S Z W 1 v d m V k Q 2 9 s d W 1 u c z E u e 0 N v b H V t b j I z L D I y f S Z x d W 9 0 O y w m c X V v d D t T Z W N 0 a W 9 u M S 9 z d G 9 l Z m 9 l I G N w L 0 F 1 d G 9 S Z W 1 v d m V k Q 2 9 s d W 1 u c z E u e 0 N v b H V t b j I 0 L D I z f S Z x d W 9 0 O y w m c X V v d D t T Z W N 0 a W 9 u M S 9 z d G 9 l Z m 9 l I G N w L 0 F 1 d G 9 S Z W 1 v d m V k Q 2 9 s d W 1 u c z E u e 0 N v b H V t b j I 1 L D I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v Z W Z v Z S U y M G N w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l Z m 9 l J T I w Y 3 A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U l M j B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b 2 V m b 2 V f Y 3 Q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E 4 O j A 1 L j U 5 N D M 0 O T d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S B j d C 9 B d X R v U m V t b 3 Z l Z E N v b H V t b n M x L n t D b 2 x 1 b W 4 x L D B 9 J n F 1 b 3 Q 7 L C Z x d W 9 0 O 1 N l Y 3 R p b 2 4 x L 3 N 0 b 2 V m b 2 U g Y 3 Q v Q X V 0 b 1 J l b W 9 2 Z W R D b 2 x 1 b W 5 z M S 5 7 Q 2 9 s d W 1 u M i w x f S Z x d W 9 0 O y w m c X V v d D t T Z W N 0 a W 9 u M S 9 z d G 9 l Z m 9 l I G N 0 L 0 F 1 d G 9 S Z W 1 v d m V k Q 2 9 s d W 1 u c z E u e 0 N v b H V t b j M s M n 0 m c X V v d D s s J n F 1 b 3 Q 7 U 2 V j d G l v b j E v c 3 R v Z W Z v Z S B j d C 9 B d X R v U m V t b 3 Z l Z E N v b H V t b n M x L n t D b 2 x 1 b W 4 0 L D N 9 J n F 1 b 3 Q 7 L C Z x d W 9 0 O 1 N l Y 3 R p b 2 4 x L 3 N 0 b 2 V m b 2 U g Y 3 Q v Q X V 0 b 1 J l b W 9 2 Z W R D b 2 x 1 b W 5 z M S 5 7 Q 2 9 s d W 1 u N S w 0 f S Z x d W 9 0 O y w m c X V v d D t T Z W N 0 a W 9 u M S 9 z d G 9 l Z m 9 l I G N 0 L 0 F 1 d G 9 S Z W 1 v d m V k Q 2 9 s d W 1 u c z E u e 0 N v b H V t b j Y s N X 0 m c X V v d D s s J n F 1 b 3 Q 7 U 2 V j d G l v b j E v c 3 R v Z W Z v Z S B j d C 9 B d X R v U m V t b 3 Z l Z E N v b H V t b n M x L n t D b 2 x 1 b W 4 3 L D Z 9 J n F 1 b 3 Q 7 L C Z x d W 9 0 O 1 N l Y 3 R p b 2 4 x L 3 N 0 b 2 V m b 2 U g Y 3 Q v Q X V 0 b 1 J l b W 9 2 Z W R D b 2 x 1 b W 5 z M S 5 7 Q 2 9 s d W 1 u O C w 3 f S Z x d W 9 0 O y w m c X V v d D t T Z W N 0 a W 9 u M S 9 z d G 9 l Z m 9 l I G N 0 L 0 F 1 d G 9 S Z W 1 v d m V k Q 2 9 s d W 1 u c z E u e 0 N v b H V t b j k s O H 0 m c X V v d D s s J n F 1 b 3 Q 7 U 2 V j d G l v b j E v c 3 R v Z W Z v Z S B j d C 9 B d X R v U m V t b 3 Z l Z E N v b H V t b n M x L n t D b 2 x 1 b W 4 x M C w 5 f S Z x d W 9 0 O y w m c X V v d D t T Z W N 0 a W 9 u M S 9 z d G 9 l Z m 9 l I G N 0 L 0 F 1 d G 9 S Z W 1 v d m V k Q 2 9 s d W 1 u c z E u e 0 N v b H V t b j E x L D E w f S Z x d W 9 0 O y w m c X V v d D t T Z W N 0 a W 9 u M S 9 z d G 9 l Z m 9 l I G N 0 L 0 F 1 d G 9 S Z W 1 v d m V k Q 2 9 s d W 1 u c z E u e 0 N v b H V t b j E y L D E x f S Z x d W 9 0 O y w m c X V v d D t T Z W N 0 a W 9 u M S 9 z d G 9 l Z m 9 l I G N 0 L 0 F 1 d G 9 S Z W 1 v d m V k Q 2 9 s d W 1 u c z E u e 0 N v b H V t b j E z L D E y f S Z x d W 9 0 O y w m c X V v d D t T Z W N 0 a W 9 u M S 9 z d G 9 l Z m 9 l I G N 0 L 0 F 1 d G 9 S Z W 1 v d m V k Q 2 9 s d W 1 u c z E u e 0 N v b H V t b j E 0 L D E z f S Z x d W 9 0 O y w m c X V v d D t T Z W N 0 a W 9 u M S 9 z d G 9 l Z m 9 l I G N 0 L 0 F 1 d G 9 S Z W 1 v d m V k Q 2 9 s d W 1 u c z E u e 0 N v b H V t b j E 1 L D E 0 f S Z x d W 9 0 O y w m c X V v d D t T Z W N 0 a W 9 u M S 9 z d G 9 l Z m 9 l I G N 0 L 0 F 1 d G 9 S Z W 1 v d m V k Q 2 9 s d W 1 u c z E u e 0 N v b H V t b j E 2 L D E 1 f S Z x d W 9 0 O y w m c X V v d D t T Z W N 0 a W 9 u M S 9 z d G 9 l Z m 9 l I G N 0 L 0 F 1 d G 9 S Z W 1 v d m V k Q 2 9 s d W 1 u c z E u e 0 N v b H V t b j E 3 L D E 2 f S Z x d W 9 0 O y w m c X V v d D t T Z W N 0 a W 9 u M S 9 z d G 9 l Z m 9 l I G N 0 L 0 F 1 d G 9 S Z W 1 v d m V k Q 2 9 s d W 1 u c z E u e 0 N v b H V t b j E 4 L D E 3 f S Z x d W 9 0 O y w m c X V v d D t T Z W N 0 a W 9 u M S 9 z d G 9 l Z m 9 l I G N 0 L 0 F 1 d G 9 S Z W 1 v d m V k Q 2 9 s d W 1 u c z E u e 0 N v b H V t b j E 5 L D E 4 f S Z x d W 9 0 O y w m c X V v d D t T Z W N 0 a W 9 u M S 9 z d G 9 l Z m 9 l I G N 0 L 0 F 1 d G 9 S Z W 1 v d m V k Q 2 9 s d W 1 u c z E u e 0 N v b H V t b j I w L D E 5 f S Z x d W 9 0 O y w m c X V v d D t T Z W N 0 a W 9 u M S 9 z d G 9 l Z m 9 l I G N 0 L 0 F 1 d G 9 S Z W 1 v d m V k Q 2 9 s d W 1 u c z E u e 0 N v b H V t b j I x L D I w f S Z x d W 9 0 O y w m c X V v d D t T Z W N 0 a W 9 u M S 9 z d G 9 l Z m 9 l I G N 0 L 0 F 1 d G 9 S Z W 1 v d m V k Q 2 9 s d W 1 u c z E u e 0 N v b H V t b j I y L D I x f S Z x d W 9 0 O y w m c X V v d D t T Z W N 0 a W 9 u M S 9 z d G 9 l Z m 9 l I G N 0 L 0 F 1 d G 9 S Z W 1 v d m V k Q 2 9 s d W 1 u c z E u e 0 N v b H V t b j I z L D I y f S Z x d W 9 0 O y w m c X V v d D t T Z W N 0 a W 9 u M S 9 z d G 9 l Z m 9 l I G N 0 L 0 F 1 d G 9 S Z W 1 v d m V k Q 2 9 s d W 1 u c z E u e 0 N v b H V t b j I 0 L D I z f S Z x d W 9 0 O y w m c X V v d D t T Z W N 0 a W 9 u M S 9 z d G 9 l Z m 9 l I G N 0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S B j d C 9 B d X R v U m V t b 3 Z l Z E N v b H V t b n M x L n t D b 2 x 1 b W 4 x L D B 9 J n F 1 b 3 Q 7 L C Z x d W 9 0 O 1 N l Y 3 R p b 2 4 x L 3 N 0 b 2 V m b 2 U g Y 3 Q v Q X V 0 b 1 J l b W 9 2 Z W R D b 2 x 1 b W 5 z M S 5 7 Q 2 9 s d W 1 u M i w x f S Z x d W 9 0 O y w m c X V v d D t T Z W N 0 a W 9 u M S 9 z d G 9 l Z m 9 l I G N 0 L 0 F 1 d G 9 S Z W 1 v d m V k Q 2 9 s d W 1 u c z E u e 0 N v b H V t b j M s M n 0 m c X V v d D s s J n F 1 b 3 Q 7 U 2 V j d G l v b j E v c 3 R v Z W Z v Z S B j d C 9 B d X R v U m V t b 3 Z l Z E N v b H V t b n M x L n t D b 2 x 1 b W 4 0 L D N 9 J n F 1 b 3 Q 7 L C Z x d W 9 0 O 1 N l Y 3 R p b 2 4 x L 3 N 0 b 2 V m b 2 U g Y 3 Q v Q X V 0 b 1 J l b W 9 2 Z W R D b 2 x 1 b W 5 z M S 5 7 Q 2 9 s d W 1 u N S w 0 f S Z x d W 9 0 O y w m c X V v d D t T Z W N 0 a W 9 u M S 9 z d G 9 l Z m 9 l I G N 0 L 0 F 1 d G 9 S Z W 1 v d m V k Q 2 9 s d W 1 u c z E u e 0 N v b H V t b j Y s N X 0 m c X V v d D s s J n F 1 b 3 Q 7 U 2 V j d G l v b j E v c 3 R v Z W Z v Z S B j d C 9 B d X R v U m V t b 3 Z l Z E N v b H V t b n M x L n t D b 2 x 1 b W 4 3 L D Z 9 J n F 1 b 3 Q 7 L C Z x d W 9 0 O 1 N l Y 3 R p b 2 4 x L 3 N 0 b 2 V m b 2 U g Y 3 Q v Q X V 0 b 1 J l b W 9 2 Z W R D b 2 x 1 b W 5 z M S 5 7 Q 2 9 s d W 1 u O C w 3 f S Z x d W 9 0 O y w m c X V v d D t T Z W N 0 a W 9 u M S 9 z d G 9 l Z m 9 l I G N 0 L 0 F 1 d G 9 S Z W 1 v d m V k Q 2 9 s d W 1 u c z E u e 0 N v b H V t b j k s O H 0 m c X V v d D s s J n F 1 b 3 Q 7 U 2 V j d G l v b j E v c 3 R v Z W Z v Z S B j d C 9 B d X R v U m V t b 3 Z l Z E N v b H V t b n M x L n t D b 2 x 1 b W 4 x M C w 5 f S Z x d W 9 0 O y w m c X V v d D t T Z W N 0 a W 9 u M S 9 z d G 9 l Z m 9 l I G N 0 L 0 F 1 d G 9 S Z W 1 v d m V k Q 2 9 s d W 1 u c z E u e 0 N v b H V t b j E x L D E w f S Z x d W 9 0 O y w m c X V v d D t T Z W N 0 a W 9 u M S 9 z d G 9 l Z m 9 l I G N 0 L 0 F 1 d G 9 S Z W 1 v d m V k Q 2 9 s d W 1 u c z E u e 0 N v b H V t b j E y L D E x f S Z x d W 9 0 O y w m c X V v d D t T Z W N 0 a W 9 u M S 9 z d G 9 l Z m 9 l I G N 0 L 0 F 1 d G 9 S Z W 1 v d m V k Q 2 9 s d W 1 u c z E u e 0 N v b H V t b j E z L D E y f S Z x d W 9 0 O y w m c X V v d D t T Z W N 0 a W 9 u M S 9 z d G 9 l Z m 9 l I G N 0 L 0 F 1 d G 9 S Z W 1 v d m V k Q 2 9 s d W 1 u c z E u e 0 N v b H V t b j E 0 L D E z f S Z x d W 9 0 O y w m c X V v d D t T Z W N 0 a W 9 u M S 9 z d G 9 l Z m 9 l I G N 0 L 0 F 1 d G 9 S Z W 1 v d m V k Q 2 9 s d W 1 u c z E u e 0 N v b H V t b j E 1 L D E 0 f S Z x d W 9 0 O y w m c X V v d D t T Z W N 0 a W 9 u M S 9 z d G 9 l Z m 9 l I G N 0 L 0 F 1 d G 9 S Z W 1 v d m V k Q 2 9 s d W 1 u c z E u e 0 N v b H V t b j E 2 L D E 1 f S Z x d W 9 0 O y w m c X V v d D t T Z W N 0 a W 9 u M S 9 z d G 9 l Z m 9 l I G N 0 L 0 F 1 d G 9 S Z W 1 v d m V k Q 2 9 s d W 1 u c z E u e 0 N v b H V t b j E 3 L D E 2 f S Z x d W 9 0 O y w m c X V v d D t T Z W N 0 a W 9 u M S 9 z d G 9 l Z m 9 l I G N 0 L 0 F 1 d G 9 S Z W 1 v d m V k Q 2 9 s d W 1 u c z E u e 0 N v b H V t b j E 4 L D E 3 f S Z x d W 9 0 O y w m c X V v d D t T Z W N 0 a W 9 u M S 9 z d G 9 l Z m 9 l I G N 0 L 0 F 1 d G 9 S Z W 1 v d m V k Q 2 9 s d W 1 u c z E u e 0 N v b H V t b j E 5 L D E 4 f S Z x d W 9 0 O y w m c X V v d D t T Z W N 0 a W 9 u M S 9 z d G 9 l Z m 9 l I G N 0 L 0 F 1 d G 9 S Z W 1 v d m V k Q 2 9 s d W 1 u c z E u e 0 N v b H V t b j I w L D E 5 f S Z x d W 9 0 O y w m c X V v d D t T Z W N 0 a W 9 u M S 9 z d G 9 l Z m 9 l I G N 0 L 0 F 1 d G 9 S Z W 1 v d m V k Q 2 9 s d W 1 u c z E u e 0 N v b H V t b j I x L D I w f S Z x d W 9 0 O y w m c X V v d D t T Z W N 0 a W 9 u M S 9 z d G 9 l Z m 9 l I G N 0 L 0 F 1 d G 9 S Z W 1 v d m V k Q 2 9 s d W 1 u c z E u e 0 N v b H V t b j I y L D I x f S Z x d W 9 0 O y w m c X V v d D t T Z W N 0 a W 9 u M S 9 z d G 9 l Z m 9 l I G N 0 L 0 F 1 d G 9 S Z W 1 v d m V k Q 2 9 s d W 1 u c z E u e 0 N v b H V t b j I z L D I y f S Z x d W 9 0 O y w m c X V v d D t T Z W N 0 a W 9 u M S 9 z d G 9 l Z m 9 l I G N 0 L 0 F 1 d G 9 S Z W 1 v d m V k Q 2 9 s d W 1 u c z E u e 0 N v b H V t b j I 0 L D I z f S Z x d W 9 0 O y w m c X V v d D t T Z W N 0 a W 9 u M S 9 z d G 9 l Z m 9 l I G N 0 L 0 F 1 d G 9 S Z W 1 v d m V k Q 2 9 s d W 1 u c z E u e 0 N v b H V t b j I 1 L D I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v Z W Z v Z S U y M G N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l Z m 9 l J T I w Y 3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Q S U y M D I w M T k l M j B j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3 Q V 8 y M D E 5 X 2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A 2 O j U 0 L j Q 4 N j g 4 N z l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Q S A y M D E 5 I G N w L 0 F 1 d G 9 S Z W 1 v d m V k Q 2 9 s d W 1 u c z E u e 0 N v b H V t b j E s M H 0 m c X V v d D s s J n F 1 b 3 Q 7 U 2 V j d G l v b j E v V H d B I D I w M T k g Y 3 A v Q X V 0 b 1 J l b W 9 2 Z W R D b 2 x 1 b W 5 z M S 5 7 Q 2 9 s d W 1 u M i w x f S Z x d W 9 0 O y w m c X V v d D t T Z W N 0 a W 9 u M S 9 U d 0 E g M j A x O S B j c C 9 B d X R v U m V t b 3 Z l Z E N v b H V t b n M x L n t D b 2 x 1 b W 4 z L D J 9 J n F 1 b 3 Q 7 L C Z x d W 9 0 O 1 N l Y 3 R p b 2 4 x L 1 R 3 Q S A y M D E 5 I G N w L 0 F 1 d G 9 S Z W 1 v d m V k Q 2 9 s d W 1 u c z E u e 0 N v b H V t b j Q s M 3 0 m c X V v d D s s J n F 1 b 3 Q 7 U 2 V j d G l v b j E v V H d B I D I w M T k g Y 3 A v Q X V 0 b 1 J l b W 9 2 Z W R D b 2 x 1 b W 5 z M S 5 7 Q 2 9 s d W 1 u N S w 0 f S Z x d W 9 0 O y w m c X V v d D t T Z W N 0 a W 9 u M S 9 U d 0 E g M j A x O S B j c C 9 B d X R v U m V t b 3 Z l Z E N v b H V t b n M x L n t D b 2 x 1 b W 4 2 L D V 9 J n F 1 b 3 Q 7 L C Z x d W 9 0 O 1 N l Y 3 R p b 2 4 x L 1 R 3 Q S A y M D E 5 I G N w L 0 F 1 d G 9 S Z W 1 v d m V k Q 2 9 s d W 1 u c z E u e 0 N v b H V t b j c s N n 0 m c X V v d D s s J n F 1 b 3 Q 7 U 2 V j d G l v b j E v V H d B I D I w M T k g Y 3 A v Q X V 0 b 1 J l b W 9 2 Z W R D b 2 x 1 b W 5 z M S 5 7 Q 2 9 s d W 1 u O C w 3 f S Z x d W 9 0 O y w m c X V v d D t T Z W N 0 a W 9 u M S 9 U d 0 E g M j A x O S B j c C 9 B d X R v U m V t b 3 Z l Z E N v b H V t b n M x L n t D b 2 x 1 b W 4 5 L D h 9 J n F 1 b 3 Q 7 L C Z x d W 9 0 O 1 N l Y 3 R p b 2 4 x L 1 R 3 Q S A y M D E 5 I G N w L 0 F 1 d G 9 S Z W 1 v d m V k Q 2 9 s d W 1 u c z E u e 0 N v b H V t b j E w L D l 9 J n F 1 b 3 Q 7 L C Z x d W 9 0 O 1 N l Y 3 R p b 2 4 x L 1 R 3 Q S A y M D E 5 I G N w L 0 F 1 d G 9 S Z W 1 v d m V k Q 2 9 s d W 1 u c z E u e 0 N v b H V t b j E x L D E w f S Z x d W 9 0 O y w m c X V v d D t T Z W N 0 a W 9 u M S 9 U d 0 E g M j A x O S B j c C 9 B d X R v U m V t b 3 Z l Z E N v b H V t b n M x L n t D b 2 x 1 b W 4 x M i w x M X 0 m c X V v d D s s J n F 1 b 3 Q 7 U 2 V j d G l v b j E v V H d B I D I w M T k g Y 3 A v Q X V 0 b 1 J l b W 9 2 Z W R D b 2 x 1 b W 5 z M S 5 7 Q 2 9 s d W 1 u M T M s M T J 9 J n F 1 b 3 Q 7 L C Z x d W 9 0 O 1 N l Y 3 R p b 2 4 x L 1 R 3 Q S A y M D E 5 I G N w L 0 F 1 d G 9 S Z W 1 v d m V k Q 2 9 s d W 1 u c z E u e 0 N v b H V t b j E 0 L D E z f S Z x d W 9 0 O y w m c X V v d D t T Z W N 0 a W 9 u M S 9 U d 0 E g M j A x O S B j c C 9 B d X R v U m V t b 3 Z l Z E N v b H V t b n M x L n t D b 2 x 1 b W 4 x N S w x N H 0 m c X V v d D s s J n F 1 b 3 Q 7 U 2 V j d G l v b j E v V H d B I D I w M T k g Y 3 A v Q X V 0 b 1 J l b W 9 2 Z W R D b 2 x 1 b W 5 z M S 5 7 Q 2 9 s d W 1 u M T Y s M T V 9 J n F 1 b 3 Q 7 L C Z x d W 9 0 O 1 N l Y 3 R p b 2 4 x L 1 R 3 Q S A y M D E 5 I G N w L 0 F 1 d G 9 S Z W 1 v d m V k Q 2 9 s d W 1 u c z E u e 0 N v b H V t b j E 3 L D E 2 f S Z x d W 9 0 O y w m c X V v d D t T Z W N 0 a W 9 u M S 9 U d 0 E g M j A x O S B j c C 9 B d X R v U m V t b 3 Z l Z E N v b H V t b n M x L n t D b 2 x 1 b W 4 x O C w x N 3 0 m c X V v d D s s J n F 1 b 3 Q 7 U 2 V j d G l v b j E v V H d B I D I w M T k g Y 3 A v Q X V 0 b 1 J l b W 9 2 Z W R D b 2 x 1 b W 5 z M S 5 7 Q 2 9 s d W 1 u M T k s M T h 9 J n F 1 b 3 Q 7 L C Z x d W 9 0 O 1 N l Y 3 R p b 2 4 x L 1 R 3 Q S A y M D E 5 I G N w L 0 F 1 d G 9 S Z W 1 v d m V k Q 2 9 s d W 1 u c z E u e 0 N v b H V t b j I w L D E 5 f S Z x d W 9 0 O y w m c X V v d D t T Z W N 0 a W 9 u M S 9 U d 0 E g M j A x O S B j c C 9 B d X R v U m V t b 3 Z l Z E N v b H V t b n M x L n t D b 2 x 1 b W 4 y M S w y M H 0 m c X V v d D s s J n F 1 b 3 Q 7 U 2 V j d G l v b j E v V H d B I D I w M T k g Y 3 A v Q X V 0 b 1 J l b W 9 2 Z W R D b 2 x 1 b W 5 z M S 5 7 Q 2 9 s d W 1 u M j I s M j F 9 J n F 1 b 3 Q 7 L C Z x d W 9 0 O 1 N l Y 3 R p b 2 4 x L 1 R 3 Q S A y M D E 5 I G N w L 0 F 1 d G 9 S Z W 1 v d m V k Q 2 9 s d W 1 u c z E u e 0 N v b H V t b j I z L D I y f S Z x d W 9 0 O y w m c X V v d D t T Z W N 0 a W 9 u M S 9 U d 0 E g M j A x O S B j c C 9 B d X R v U m V t b 3 Z l Z E N v b H V t b n M x L n t D b 2 x 1 b W 4 y N C w y M 3 0 m c X V v d D s s J n F 1 b 3 Q 7 U 2 V j d G l v b j E v V H d B I D I w M T k g Y 3 A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d 0 E g M j A x O S B j c C 9 B d X R v U m V t b 3 Z l Z E N v b H V t b n M x L n t D b 2 x 1 b W 4 x L D B 9 J n F 1 b 3 Q 7 L C Z x d W 9 0 O 1 N l Y 3 R p b 2 4 x L 1 R 3 Q S A y M D E 5 I G N w L 0 F 1 d G 9 S Z W 1 v d m V k Q 2 9 s d W 1 u c z E u e 0 N v b H V t b j I s M X 0 m c X V v d D s s J n F 1 b 3 Q 7 U 2 V j d G l v b j E v V H d B I D I w M T k g Y 3 A v Q X V 0 b 1 J l b W 9 2 Z W R D b 2 x 1 b W 5 z M S 5 7 Q 2 9 s d W 1 u M y w y f S Z x d W 9 0 O y w m c X V v d D t T Z W N 0 a W 9 u M S 9 U d 0 E g M j A x O S B j c C 9 B d X R v U m V t b 3 Z l Z E N v b H V t b n M x L n t D b 2 x 1 b W 4 0 L D N 9 J n F 1 b 3 Q 7 L C Z x d W 9 0 O 1 N l Y 3 R p b 2 4 x L 1 R 3 Q S A y M D E 5 I G N w L 0 F 1 d G 9 S Z W 1 v d m V k Q 2 9 s d W 1 u c z E u e 0 N v b H V t b j U s N H 0 m c X V v d D s s J n F 1 b 3 Q 7 U 2 V j d G l v b j E v V H d B I D I w M T k g Y 3 A v Q X V 0 b 1 J l b W 9 2 Z W R D b 2 x 1 b W 5 z M S 5 7 Q 2 9 s d W 1 u N i w 1 f S Z x d W 9 0 O y w m c X V v d D t T Z W N 0 a W 9 u M S 9 U d 0 E g M j A x O S B j c C 9 B d X R v U m V t b 3 Z l Z E N v b H V t b n M x L n t D b 2 x 1 b W 4 3 L D Z 9 J n F 1 b 3 Q 7 L C Z x d W 9 0 O 1 N l Y 3 R p b 2 4 x L 1 R 3 Q S A y M D E 5 I G N w L 0 F 1 d G 9 S Z W 1 v d m V k Q 2 9 s d W 1 u c z E u e 0 N v b H V t b j g s N 3 0 m c X V v d D s s J n F 1 b 3 Q 7 U 2 V j d G l v b j E v V H d B I D I w M T k g Y 3 A v Q X V 0 b 1 J l b W 9 2 Z W R D b 2 x 1 b W 5 z M S 5 7 Q 2 9 s d W 1 u O S w 4 f S Z x d W 9 0 O y w m c X V v d D t T Z W N 0 a W 9 u M S 9 U d 0 E g M j A x O S B j c C 9 B d X R v U m V t b 3 Z l Z E N v b H V t b n M x L n t D b 2 x 1 b W 4 x M C w 5 f S Z x d W 9 0 O y w m c X V v d D t T Z W N 0 a W 9 u M S 9 U d 0 E g M j A x O S B j c C 9 B d X R v U m V t b 3 Z l Z E N v b H V t b n M x L n t D b 2 x 1 b W 4 x M S w x M H 0 m c X V v d D s s J n F 1 b 3 Q 7 U 2 V j d G l v b j E v V H d B I D I w M T k g Y 3 A v Q X V 0 b 1 J l b W 9 2 Z W R D b 2 x 1 b W 5 z M S 5 7 Q 2 9 s d W 1 u M T I s M T F 9 J n F 1 b 3 Q 7 L C Z x d W 9 0 O 1 N l Y 3 R p b 2 4 x L 1 R 3 Q S A y M D E 5 I G N w L 0 F 1 d G 9 S Z W 1 v d m V k Q 2 9 s d W 1 u c z E u e 0 N v b H V t b j E z L D E y f S Z x d W 9 0 O y w m c X V v d D t T Z W N 0 a W 9 u M S 9 U d 0 E g M j A x O S B j c C 9 B d X R v U m V t b 3 Z l Z E N v b H V t b n M x L n t D b 2 x 1 b W 4 x N C w x M 3 0 m c X V v d D s s J n F 1 b 3 Q 7 U 2 V j d G l v b j E v V H d B I D I w M T k g Y 3 A v Q X V 0 b 1 J l b W 9 2 Z W R D b 2 x 1 b W 5 z M S 5 7 Q 2 9 s d W 1 u M T U s M T R 9 J n F 1 b 3 Q 7 L C Z x d W 9 0 O 1 N l Y 3 R p b 2 4 x L 1 R 3 Q S A y M D E 5 I G N w L 0 F 1 d G 9 S Z W 1 v d m V k Q 2 9 s d W 1 u c z E u e 0 N v b H V t b j E 2 L D E 1 f S Z x d W 9 0 O y w m c X V v d D t T Z W N 0 a W 9 u M S 9 U d 0 E g M j A x O S B j c C 9 B d X R v U m V t b 3 Z l Z E N v b H V t b n M x L n t D b 2 x 1 b W 4 x N y w x N n 0 m c X V v d D s s J n F 1 b 3 Q 7 U 2 V j d G l v b j E v V H d B I D I w M T k g Y 3 A v Q X V 0 b 1 J l b W 9 2 Z W R D b 2 x 1 b W 5 z M S 5 7 Q 2 9 s d W 1 u M T g s M T d 9 J n F 1 b 3 Q 7 L C Z x d W 9 0 O 1 N l Y 3 R p b 2 4 x L 1 R 3 Q S A y M D E 5 I G N w L 0 F 1 d G 9 S Z W 1 v d m V k Q 2 9 s d W 1 u c z E u e 0 N v b H V t b j E 5 L D E 4 f S Z x d W 9 0 O y w m c X V v d D t T Z W N 0 a W 9 u M S 9 U d 0 E g M j A x O S B j c C 9 B d X R v U m V t b 3 Z l Z E N v b H V t b n M x L n t D b 2 x 1 b W 4 y M C w x O X 0 m c X V v d D s s J n F 1 b 3 Q 7 U 2 V j d G l v b j E v V H d B I D I w M T k g Y 3 A v Q X V 0 b 1 J l b W 9 2 Z W R D b 2 x 1 b W 5 z M S 5 7 Q 2 9 s d W 1 u M j E s M j B 9 J n F 1 b 3 Q 7 L C Z x d W 9 0 O 1 N l Y 3 R p b 2 4 x L 1 R 3 Q S A y M D E 5 I G N w L 0 F 1 d G 9 S Z W 1 v d m V k Q 2 9 s d W 1 u c z E u e 0 N v b H V t b j I y L D I x f S Z x d W 9 0 O y w m c X V v d D t T Z W N 0 a W 9 u M S 9 U d 0 E g M j A x O S B j c C 9 B d X R v U m V t b 3 Z l Z E N v b H V t b n M x L n t D b 2 x 1 b W 4 y M y w y M n 0 m c X V v d D s s J n F 1 b 3 Q 7 U 2 V j d G l v b j E v V H d B I D I w M T k g Y 3 A v Q X V 0 b 1 J l b W 9 2 Z W R D b 2 x 1 b W 5 z M S 5 7 Q 2 9 s d W 1 u M j Q s M j N 9 J n F 1 b 3 Q 7 L C Z x d W 9 0 O 1 N l Y 3 R p b 2 4 x L 1 R 3 Q S A y M D E 5 I G N w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B J T I w M j A x O S U y M G N w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0 E l M j A y M D E 5 J T I w Y 3 A l M j A o M y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V i b G F k Z S U y M H Y y J T I w Y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F 9 z d G 9 l Z m 9 l Y m x h Z G V f d j J f Y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g 6 M T c 6 N D A u M j k w N D g 0 N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W J s Y W R l I H Y y I G N w L 0 F 1 d G 9 S Z W 1 v d m V k Q 2 9 s d W 1 u c z E u e 0 N v b H V t b j E s M H 0 m c X V v d D s s J n F 1 b 3 Q 7 U 2 V j d G l v b j E v c 3 R v Z W Z v Z W J s Y W R l I H Y y I G N w L 0 F 1 d G 9 S Z W 1 v d m V k Q 2 9 s d W 1 u c z E u e 0 N v b H V t b j I s M X 0 m c X V v d D s s J n F 1 b 3 Q 7 U 2 V j d G l v b j E v c 3 R v Z W Z v Z W J s Y W R l I H Y y I G N w L 0 F 1 d G 9 S Z W 1 v d m V k Q 2 9 s d W 1 u c z E u e 0 N v b H V t b j M s M n 0 m c X V v d D s s J n F 1 b 3 Q 7 U 2 V j d G l v b j E v c 3 R v Z W Z v Z W J s Y W R l I H Y y I G N w L 0 F 1 d G 9 S Z W 1 v d m V k Q 2 9 s d W 1 u c z E u e 0 N v b H V t b j Q s M 3 0 m c X V v d D s s J n F 1 b 3 Q 7 U 2 V j d G l v b j E v c 3 R v Z W Z v Z W J s Y W R l I H Y y I G N w L 0 F 1 d G 9 S Z W 1 v d m V k Q 2 9 s d W 1 u c z E u e 0 N v b H V t b j U s N H 0 m c X V v d D s s J n F 1 b 3 Q 7 U 2 V j d G l v b j E v c 3 R v Z W Z v Z W J s Y W R l I H Y y I G N w L 0 F 1 d G 9 S Z W 1 v d m V k Q 2 9 s d W 1 u c z E u e 0 N v b H V t b j Y s N X 0 m c X V v d D s s J n F 1 b 3 Q 7 U 2 V j d G l v b j E v c 3 R v Z W Z v Z W J s Y W R l I H Y y I G N w L 0 F 1 d G 9 S Z W 1 v d m V k Q 2 9 s d W 1 u c z E u e 0 N v b H V t b j c s N n 0 m c X V v d D s s J n F 1 b 3 Q 7 U 2 V j d G l v b j E v c 3 R v Z W Z v Z W J s Y W R l I H Y y I G N w L 0 F 1 d G 9 S Z W 1 v d m V k Q 2 9 s d W 1 u c z E u e 0 N v b H V t b j g s N 3 0 m c X V v d D s s J n F 1 b 3 Q 7 U 2 V j d G l v b j E v c 3 R v Z W Z v Z W J s Y W R l I H Y y I G N w L 0 F 1 d G 9 S Z W 1 v d m V k Q 2 9 s d W 1 u c z E u e 0 N v b H V t b j k s O H 0 m c X V v d D s s J n F 1 b 3 Q 7 U 2 V j d G l v b j E v c 3 R v Z W Z v Z W J s Y W R l I H Y y I G N w L 0 F 1 d G 9 S Z W 1 v d m V k Q 2 9 s d W 1 u c z E u e 0 N v b H V t b j E w L D l 9 J n F 1 b 3 Q 7 L C Z x d W 9 0 O 1 N l Y 3 R p b 2 4 x L 3 N 0 b 2 V m b 2 V i b G F k Z S B 2 M i B j c C 9 B d X R v U m V t b 3 Z l Z E N v b H V t b n M x L n t D b 2 x 1 b W 4 x M S w x M H 0 m c X V v d D s s J n F 1 b 3 Q 7 U 2 V j d G l v b j E v c 3 R v Z W Z v Z W J s Y W R l I H Y y I G N w L 0 F 1 d G 9 S Z W 1 v d m V k Q 2 9 s d W 1 u c z E u e 0 N v b H V t b j E y L D E x f S Z x d W 9 0 O y w m c X V v d D t T Z W N 0 a W 9 u M S 9 z d G 9 l Z m 9 l Y m x h Z G U g d j I g Y 3 A v Q X V 0 b 1 J l b W 9 2 Z W R D b 2 x 1 b W 5 z M S 5 7 Q 2 9 s d W 1 u M T M s M T J 9 J n F 1 b 3 Q 7 L C Z x d W 9 0 O 1 N l Y 3 R p b 2 4 x L 3 N 0 b 2 V m b 2 V i b G F k Z S B 2 M i B j c C 9 B d X R v U m V t b 3 Z l Z E N v b H V t b n M x L n t D b 2 x 1 b W 4 x N C w x M 3 0 m c X V v d D s s J n F 1 b 3 Q 7 U 2 V j d G l v b j E v c 3 R v Z W Z v Z W J s Y W R l I H Y y I G N w L 0 F 1 d G 9 S Z W 1 v d m V k Q 2 9 s d W 1 u c z E u e 0 N v b H V t b j E 1 L D E 0 f S Z x d W 9 0 O y w m c X V v d D t T Z W N 0 a W 9 u M S 9 z d G 9 l Z m 9 l Y m x h Z G U g d j I g Y 3 A v Q X V 0 b 1 J l b W 9 2 Z W R D b 2 x 1 b W 5 z M S 5 7 Q 2 9 s d W 1 u M T Y s M T V 9 J n F 1 b 3 Q 7 L C Z x d W 9 0 O 1 N l Y 3 R p b 2 4 x L 3 N 0 b 2 V m b 2 V i b G F k Z S B 2 M i B j c C 9 B d X R v U m V t b 3 Z l Z E N v b H V t b n M x L n t D b 2 x 1 b W 4 x N y w x N n 0 m c X V v d D s s J n F 1 b 3 Q 7 U 2 V j d G l v b j E v c 3 R v Z W Z v Z W J s Y W R l I H Y y I G N w L 0 F 1 d G 9 S Z W 1 v d m V k Q 2 9 s d W 1 u c z E u e 0 N v b H V t b j E 4 L D E 3 f S Z x d W 9 0 O y w m c X V v d D t T Z W N 0 a W 9 u M S 9 z d G 9 l Z m 9 l Y m x h Z G U g d j I g Y 3 A v Q X V 0 b 1 J l b W 9 2 Z W R D b 2 x 1 b W 5 z M S 5 7 Q 2 9 s d W 1 u M T k s M T h 9 J n F 1 b 3 Q 7 L C Z x d W 9 0 O 1 N l Y 3 R p b 2 4 x L 3 N 0 b 2 V m b 2 V i b G F k Z S B 2 M i B j c C 9 B d X R v U m V t b 3 Z l Z E N v b H V t b n M x L n t D b 2 x 1 b W 4 y M C w x O X 0 m c X V v d D s s J n F 1 b 3 Q 7 U 2 V j d G l v b j E v c 3 R v Z W Z v Z W J s Y W R l I H Y y I G N w L 0 F 1 d G 9 S Z W 1 v d m V k Q 2 9 s d W 1 u c z E u e 0 N v b H V t b j I x L D I w f S Z x d W 9 0 O y w m c X V v d D t T Z W N 0 a W 9 u M S 9 z d G 9 l Z m 9 l Y m x h Z G U g d j I g Y 3 A v Q X V 0 b 1 J l b W 9 2 Z W R D b 2 x 1 b W 5 z M S 5 7 Q 2 9 s d W 1 u M j I s M j F 9 J n F 1 b 3 Q 7 L C Z x d W 9 0 O 1 N l Y 3 R p b 2 4 x L 3 N 0 b 2 V m b 2 V i b G F k Z S B 2 M i B j c C 9 B d X R v U m V t b 3 Z l Z E N v b H V t b n M x L n t D b 2 x 1 b W 4 y M y w y M n 0 m c X V v d D s s J n F 1 b 3 Q 7 U 2 V j d G l v b j E v c 3 R v Z W Z v Z W J s Y W R l I H Y y I G N w L 0 F 1 d G 9 S Z W 1 v d m V k Q 2 9 s d W 1 u c z E u e 0 N v b H V t b j I 0 L D I z f S Z x d W 9 0 O y w m c X V v d D t T Z W N 0 a W 9 u M S 9 z d G 9 l Z m 9 l Y m x h Z G U g d j I g Y 3 A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z d G 9 l Z m 9 l Y m x h Z G U g d j I g Y 3 A v Q X V 0 b 1 J l b W 9 2 Z W R D b 2 x 1 b W 5 z M S 5 7 Q 2 9 s d W 1 u M S w w f S Z x d W 9 0 O y w m c X V v d D t T Z W N 0 a W 9 u M S 9 z d G 9 l Z m 9 l Y m x h Z G U g d j I g Y 3 A v Q X V 0 b 1 J l b W 9 2 Z W R D b 2 x 1 b W 5 z M S 5 7 Q 2 9 s d W 1 u M i w x f S Z x d W 9 0 O y w m c X V v d D t T Z W N 0 a W 9 u M S 9 z d G 9 l Z m 9 l Y m x h Z G U g d j I g Y 3 A v Q X V 0 b 1 J l b W 9 2 Z W R D b 2 x 1 b W 5 z M S 5 7 Q 2 9 s d W 1 u M y w y f S Z x d W 9 0 O y w m c X V v d D t T Z W N 0 a W 9 u M S 9 z d G 9 l Z m 9 l Y m x h Z G U g d j I g Y 3 A v Q X V 0 b 1 J l b W 9 2 Z W R D b 2 x 1 b W 5 z M S 5 7 Q 2 9 s d W 1 u N C w z f S Z x d W 9 0 O y w m c X V v d D t T Z W N 0 a W 9 u M S 9 z d G 9 l Z m 9 l Y m x h Z G U g d j I g Y 3 A v Q X V 0 b 1 J l b W 9 2 Z W R D b 2 x 1 b W 5 z M S 5 7 Q 2 9 s d W 1 u N S w 0 f S Z x d W 9 0 O y w m c X V v d D t T Z W N 0 a W 9 u M S 9 z d G 9 l Z m 9 l Y m x h Z G U g d j I g Y 3 A v Q X V 0 b 1 J l b W 9 2 Z W R D b 2 x 1 b W 5 z M S 5 7 Q 2 9 s d W 1 u N i w 1 f S Z x d W 9 0 O y w m c X V v d D t T Z W N 0 a W 9 u M S 9 z d G 9 l Z m 9 l Y m x h Z G U g d j I g Y 3 A v Q X V 0 b 1 J l b W 9 2 Z W R D b 2 x 1 b W 5 z M S 5 7 Q 2 9 s d W 1 u N y w 2 f S Z x d W 9 0 O y w m c X V v d D t T Z W N 0 a W 9 u M S 9 z d G 9 l Z m 9 l Y m x h Z G U g d j I g Y 3 A v Q X V 0 b 1 J l b W 9 2 Z W R D b 2 x 1 b W 5 z M S 5 7 Q 2 9 s d W 1 u O C w 3 f S Z x d W 9 0 O y w m c X V v d D t T Z W N 0 a W 9 u M S 9 z d G 9 l Z m 9 l Y m x h Z G U g d j I g Y 3 A v Q X V 0 b 1 J l b W 9 2 Z W R D b 2 x 1 b W 5 z M S 5 7 Q 2 9 s d W 1 u O S w 4 f S Z x d W 9 0 O y w m c X V v d D t T Z W N 0 a W 9 u M S 9 z d G 9 l Z m 9 l Y m x h Z G U g d j I g Y 3 A v Q X V 0 b 1 J l b W 9 2 Z W R D b 2 x 1 b W 5 z M S 5 7 Q 2 9 s d W 1 u M T A s O X 0 m c X V v d D s s J n F 1 b 3 Q 7 U 2 V j d G l v b j E v c 3 R v Z W Z v Z W J s Y W R l I H Y y I G N w L 0 F 1 d G 9 S Z W 1 v d m V k Q 2 9 s d W 1 u c z E u e 0 N v b H V t b j E x L D E w f S Z x d W 9 0 O y w m c X V v d D t T Z W N 0 a W 9 u M S 9 z d G 9 l Z m 9 l Y m x h Z G U g d j I g Y 3 A v Q X V 0 b 1 J l b W 9 2 Z W R D b 2 x 1 b W 5 z M S 5 7 Q 2 9 s d W 1 u M T I s M T F 9 J n F 1 b 3 Q 7 L C Z x d W 9 0 O 1 N l Y 3 R p b 2 4 x L 3 N 0 b 2 V m b 2 V i b G F k Z S B 2 M i B j c C 9 B d X R v U m V t b 3 Z l Z E N v b H V t b n M x L n t D b 2 x 1 b W 4 x M y w x M n 0 m c X V v d D s s J n F 1 b 3 Q 7 U 2 V j d G l v b j E v c 3 R v Z W Z v Z W J s Y W R l I H Y y I G N w L 0 F 1 d G 9 S Z W 1 v d m V k Q 2 9 s d W 1 u c z E u e 0 N v b H V t b j E 0 L D E z f S Z x d W 9 0 O y w m c X V v d D t T Z W N 0 a W 9 u M S 9 z d G 9 l Z m 9 l Y m x h Z G U g d j I g Y 3 A v Q X V 0 b 1 J l b W 9 2 Z W R D b 2 x 1 b W 5 z M S 5 7 Q 2 9 s d W 1 u M T U s M T R 9 J n F 1 b 3 Q 7 L C Z x d W 9 0 O 1 N l Y 3 R p b 2 4 x L 3 N 0 b 2 V m b 2 V i b G F k Z S B 2 M i B j c C 9 B d X R v U m V t b 3 Z l Z E N v b H V t b n M x L n t D b 2 x 1 b W 4 x N i w x N X 0 m c X V v d D s s J n F 1 b 3 Q 7 U 2 V j d G l v b j E v c 3 R v Z W Z v Z W J s Y W R l I H Y y I G N w L 0 F 1 d G 9 S Z W 1 v d m V k Q 2 9 s d W 1 u c z E u e 0 N v b H V t b j E 3 L D E 2 f S Z x d W 9 0 O y w m c X V v d D t T Z W N 0 a W 9 u M S 9 z d G 9 l Z m 9 l Y m x h Z G U g d j I g Y 3 A v Q X V 0 b 1 J l b W 9 2 Z W R D b 2 x 1 b W 5 z M S 5 7 Q 2 9 s d W 1 u M T g s M T d 9 J n F 1 b 3 Q 7 L C Z x d W 9 0 O 1 N l Y 3 R p b 2 4 x L 3 N 0 b 2 V m b 2 V i b G F k Z S B 2 M i B j c C 9 B d X R v U m V t b 3 Z l Z E N v b H V t b n M x L n t D b 2 x 1 b W 4 x O S w x O H 0 m c X V v d D s s J n F 1 b 3 Q 7 U 2 V j d G l v b j E v c 3 R v Z W Z v Z W J s Y W R l I H Y y I G N w L 0 F 1 d G 9 S Z W 1 v d m V k Q 2 9 s d W 1 u c z E u e 0 N v b H V t b j I w L D E 5 f S Z x d W 9 0 O y w m c X V v d D t T Z W N 0 a W 9 u M S 9 z d G 9 l Z m 9 l Y m x h Z G U g d j I g Y 3 A v Q X V 0 b 1 J l b W 9 2 Z W R D b 2 x 1 b W 5 z M S 5 7 Q 2 9 s d W 1 u M j E s M j B 9 J n F 1 b 3 Q 7 L C Z x d W 9 0 O 1 N l Y 3 R p b 2 4 x L 3 N 0 b 2 V m b 2 V i b G F k Z S B 2 M i B j c C 9 B d X R v U m V t b 3 Z l Z E N v b H V t b n M x L n t D b 2 x 1 b W 4 y M i w y M X 0 m c X V v d D s s J n F 1 b 3 Q 7 U 2 V j d G l v b j E v c 3 R v Z W Z v Z W J s Y W R l I H Y y I G N w L 0 F 1 d G 9 S Z W 1 v d m V k Q 2 9 s d W 1 u c z E u e 0 N v b H V t b j I z L D I y f S Z x d W 9 0 O y w m c X V v d D t T Z W N 0 a W 9 u M S 9 z d G 9 l Z m 9 l Y m x h Z G U g d j I g Y 3 A v Q X V 0 b 1 J l b W 9 2 Z W R D b 2 x 1 b W 5 z M S 5 7 Q 2 9 s d W 1 u M j Q s M j N 9 J n F 1 b 3 Q 7 L C Z x d W 9 0 O 1 N l Y 3 R p b 2 4 x L 3 N 0 b 2 V m b 2 V i b G F k Z S B 2 M i B j c C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V m b 2 V i b G F k Z S U y M H Y y J T I w Y 3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V i b G F k Z S U y M H Y y J T I w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V i b G F k Z S U y M H Y y J T I w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F 9 z d G 9 l Z m 9 l Y m x h Z G V f d j J f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g 6 M T c 6 N T Q u M T I 4 M j c w O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Z W Z v Z W J s Y W R l I H Y y I G N 0 L 0 F 1 d G 9 S Z W 1 v d m V k Q 2 9 s d W 1 u c z E u e 0 N v b H V t b j E s M H 0 m c X V v d D s s J n F 1 b 3 Q 7 U 2 V j d G l v b j E v c 3 R v Z W Z v Z W J s Y W R l I H Y y I G N 0 L 0 F 1 d G 9 S Z W 1 v d m V k Q 2 9 s d W 1 u c z E u e 0 N v b H V t b j I s M X 0 m c X V v d D s s J n F 1 b 3 Q 7 U 2 V j d G l v b j E v c 3 R v Z W Z v Z W J s Y W R l I H Y y I G N 0 L 0 F 1 d G 9 S Z W 1 v d m V k Q 2 9 s d W 1 u c z E u e 0 N v b H V t b j M s M n 0 m c X V v d D s s J n F 1 b 3 Q 7 U 2 V j d G l v b j E v c 3 R v Z W Z v Z W J s Y W R l I H Y y I G N 0 L 0 F 1 d G 9 S Z W 1 v d m V k Q 2 9 s d W 1 u c z E u e 0 N v b H V t b j Q s M 3 0 m c X V v d D s s J n F 1 b 3 Q 7 U 2 V j d G l v b j E v c 3 R v Z W Z v Z W J s Y W R l I H Y y I G N 0 L 0 F 1 d G 9 S Z W 1 v d m V k Q 2 9 s d W 1 u c z E u e 0 N v b H V t b j U s N H 0 m c X V v d D s s J n F 1 b 3 Q 7 U 2 V j d G l v b j E v c 3 R v Z W Z v Z W J s Y W R l I H Y y I G N 0 L 0 F 1 d G 9 S Z W 1 v d m V k Q 2 9 s d W 1 u c z E u e 0 N v b H V t b j Y s N X 0 m c X V v d D s s J n F 1 b 3 Q 7 U 2 V j d G l v b j E v c 3 R v Z W Z v Z W J s Y W R l I H Y y I G N 0 L 0 F 1 d G 9 S Z W 1 v d m V k Q 2 9 s d W 1 u c z E u e 0 N v b H V t b j c s N n 0 m c X V v d D s s J n F 1 b 3 Q 7 U 2 V j d G l v b j E v c 3 R v Z W Z v Z W J s Y W R l I H Y y I G N 0 L 0 F 1 d G 9 S Z W 1 v d m V k Q 2 9 s d W 1 u c z E u e 0 N v b H V t b j g s N 3 0 m c X V v d D s s J n F 1 b 3 Q 7 U 2 V j d G l v b j E v c 3 R v Z W Z v Z W J s Y W R l I H Y y I G N 0 L 0 F 1 d G 9 S Z W 1 v d m V k Q 2 9 s d W 1 u c z E u e 0 N v b H V t b j k s O H 0 m c X V v d D s s J n F 1 b 3 Q 7 U 2 V j d G l v b j E v c 3 R v Z W Z v Z W J s Y W R l I H Y y I G N 0 L 0 F 1 d G 9 S Z W 1 v d m V k Q 2 9 s d W 1 u c z E u e 0 N v b H V t b j E w L D l 9 J n F 1 b 3 Q 7 L C Z x d W 9 0 O 1 N l Y 3 R p b 2 4 x L 3 N 0 b 2 V m b 2 V i b G F k Z S B 2 M i B j d C 9 B d X R v U m V t b 3 Z l Z E N v b H V t b n M x L n t D b 2 x 1 b W 4 x M S w x M H 0 m c X V v d D s s J n F 1 b 3 Q 7 U 2 V j d G l v b j E v c 3 R v Z W Z v Z W J s Y W R l I H Y y I G N 0 L 0 F 1 d G 9 S Z W 1 v d m V k Q 2 9 s d W 1 u c z E u e 0 N v b H V t b j E y L D E x f S Z x d W 9 0 O y w m c X V v d D t T Z W N 0 a W 9 u M S 9 z d G 9 l Z m 9 l Y m x h Z G U g d j I g Y 3 Q v Q X V 0 b 1 J l b W 9 2 Z W R D b 2 x 1 b W 5 z M S 5 7 Q 2 9 s d W 1 u M T M s M T J 9 J n F 1 b 3 Q 7 L C Z x d W 9 0 O 1 N l Y 3 R p b 2 4 x L 3 N 0 b 2 V m b 2 V i b G F k Z S B 2 M i B j d C 9 B d X R v U m V t b 3 Z l Z E N v b H V t b n M x L n t D b 2 x 1 b W 4 x N C w x M 3 0 m c X V v d D s s J n F 1 b 3 Q 7 U 2 V j d G l v b j E v c 3 R v Z W Z v Z W J s Y W R l I H Y y I G N 0 L 0 F 1 d G 9 S Z W 1 v d m V k Q 2 9 s d W 1 u c z E u e 0 N v b H V t b j E 1 L D E 0 f S Z x d W 9 0 O y w m c X V v d D t T Z W N 0 a W 9 u M S 9 z d G 9 l Z m 9 l Y m x h Z G U g d j I g Y 3 Q v Q X V 0 b 1 J l b W 9 2 Z W R D b 2 x 1 b W 5 z M S 5 7 Q 2 9 s d W 1 u M T Y s M T V 9 J n F 1 b 3 Q 7 L C Z x d W 9 0 O 1 N l Y 3 R p b 2 4 x L 3 N 0 b 2 V m b 2 V i b G F k Z S B 2 M i B j d C 9 B d X R v U m V t b 3 Z l Z E N v b H V t b n M x L n t D b 2 x 1 b W 4 x N y w x N n 0 m c X V v d D s s J n F 1 b 3 Q 7 U 2 V j d G l v b j E v c 3 R v Z W Z v Z W J s Y W R l I H Y y I G N 0 L 0 F 1 d G 9 S Z W 1 v d m V k Q 2 9 s d W 1 u c z E u e 0 N v b H V t b j E 4 L D E 3 f S Z x d W 9 0 O y w m c X V v d D t T Z W N 0 a W 9 u M S 9 z d G 9 l Z m 9 l Y m x h Z G U g d j I g Y 3 Q v Q X V 0 b 1 J l b W 9 2 Z W R D b 2 x 1 b W 5 z M S 5 7 Q 2 9 s d W 1 u M T k s M T h 9 J n F 1 b 3 Q 7 L C Z x d W 9 0 O 1 N l Y 3 R p b 2 4 x L 3 N 0 b 2 V m b 2 V i b G F k Z S B 2 M i B j d C 9 B d X R v U m V t b 3 Z l Z E N v b H V t b n M x L n t D b 2 x 1 b W 4 y M C w x O X 0 m c X V v d D s s J n F 1 b 3 Q 7 U 2 V j d G l v b j E v c 3 R v Z W Z v Z W J s Y W R l I H Y y I G N 0 L 0 F 1 d G 9 S Z W 1 v d m V k Q 2 9 s d W 1 u c z E u e 0 N v b H V t b j I x L D I w f S Z x d W 9 0 O y w m c X V v d D t T Z W N 0 a W 9 u M S 9 z d G 9 l Z m 9 l Y m x h Z G U g d j I g Y 3 Q v Q X V 0 b 1 J l b W 9 2 Z W R D b 2 x 1 b W 5 z M S 5 7 Q 2 9 s d W 1 u M j I s M j F 9 J n F 1 b 3 Q 7 L C Z x d W 9 0 O 1 N l Y 3 R p b 2 4 x L 3 N 0 b 2 V m b 2 V i b G F k Z S B 2 M i B j d C 9 B d X R v U m V t b 3 Z l Z E N v b H V t b n M x L n t D b 2 x 1 b W 4 y M y w y M n 0 m c X V v d D s s J n F 1 b 3 Q 7 U 2 V j d G l v b j E v c 3 R v Z W Z v Z W J s Y W R l I H Y y I G N 0 L 0 F 1 d G 9 S Z W 1 v d m V k Q 2 9 s d W 1 u c z E u e 0 N v b H V t b j I 0 L D I z f S Z x d W 9 0 O y w m c X V v d D t T Z W N 0 a W 9 u M S 9 z d G 9 l Z m 9 l Y m x h Z G U g d j I g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z d G 9 l Z m 9 l Y m x h Z G U g d j I g Y 3 Q v Q X V 0 b 1 J l b W 9 2 Z W R D b 2 x 1 b W 5 z M S 5 7 Q 2 9 s d W 1 u M S w w f S Z x d W 9 0 O y w m c X V v d D t T Z W N 0 a W 9 u M S 9 z d G 9 l Z m 9 l Y m x h Z G U g d j I g Y 3 Q v Q X V 0 b 1 J l b W 9 2 Z W R D b 2 x 1 b W 5 z M S 5 7 Q 2 9 s d W 1 u M i w x f S Z x d W 9 0 O y w m c X V v d D t T Z W N 0 a W 9 u M S 9 z d G 9 l Z m 9 l Y m x h Z G U g d j I g Y 3 Q v Q X V 0 b 1 J l b W 9 2 Z W R D b 2 x 1 b W 5 z M S 5 7 Q 2 9 s d W 1 u M y w y f S Z x d W 9 0 O y w m c X V v d D t T Z W N 0 a W 9 u M S 9 z d G 9 l Z m 9 l Y m x h Z G U g d j I g Y 3 Q v Q X V 0 b 1 J l b W 9 2 Z W R D b 2 x 1 b W 5 z M S 5 7 Q 2 9 s d W 1 u N C w z f S Z x d W 9 0 O y w m c X V v d D t T Z W N 0 a W 9 u M S 9 z d G 9 l Z m 9 l Y m x h Z G U g d j I g Y 3 Q v Q X V 0 b 1 J l b W 9 2 Z W R D b 2 x 1 b W 5 z M S 5 7 Q 2 9 s d W 1 u N S w 0 f S Z x d W 9 0 O y w m c X V v d D t T Z W N 0 a W 9 u M S 9 z d G 9 l Z m 9 l Y m x h Z G U g d j I g Y 3 Q v Q X V 0 b 1 J l b W 9 2 Z W R D b 2 x 1 b W 5 z M S 5 7 Q 2 9 s d W 1 u N i w 1 f S Z x d W 9 0 O y w m c X V v d D t T Z W N 0 a W 9 u M S 9 z d G 9 l Z m 9 l Y m x h Z G U g d j I g Y 3 Q v Q X V 0 b 1 J l b W 9 2 Z W R D b 2 x 1 b W 5 z M S 5 7 Q 2 9 s d W 1 u N y w 2 f S Z x d W 9 0 O y w m c X V v d D t T Z W N 0 a W 9 u M S 9 z d G 9 l Z m 9 l Y m x h Z G U g d j I g Y 3 Q v Q X V 0 b 1 J l b W 9 2 Z W R D b 2 x 1 b W 5 z M S 5 7 Q 2 9 s d W 1 u O C w 3 f S Z x d W 9 0 O y w m c X V v d D t T Z W N 0 a W 9 u M S 9 z d G 9 l Z m 9 l Y m x h Z G U g d j I g Y 3 Q v Q X V 0 b 1 J l b W 9 2 Z W R D b 2 x 1 b W 5 z M S 5 7 Q 2 9 s d W 1 u O S w 4 f S Z x d W 9 0 O y w m c X V v d D t T Z W N 0 a W 9 u M S 9 z d G 9 l Z m 9 l Y m x h Z G U g d j I g Y 3 Q v Q X V 0 b 1 J l b W 9 2 Z W R D b 2 x 1 b W 5 z M S 5 7 Q 2 9 s d W 1 u M T A s O X 0 m c X V v d D s s J n F 1 b 3 Q 7 U 2 V j d G l v b j E v c 3 R v Z W Z v Z W J s Y W R l I H Y y I G N 0 L 0 F 1 d G 9 S Z W 1 v d m V k Q 2 9 s d W 1 u c z E u e 0 N v b H V t b j E x L D E w f S Z x d W 9 0 O y w m c X V v d D t T Z W N 0 a W 9 u M S 9 z d G 9 l Z m 9 l Y m x h Z G U g d j I g Y 3 Q v Q X V 0 b 1 J l b W 9 2 Z W R D b 2 x 1 b W 5 z M S 5 7 Q 2 9 s d W 1 u M T I s M T F 9 J n F 1 b 3 Q 7 L C Z x d W 9 0 O 1 N l Y 3 R p b 2 4 x L 3 N 0 b 2 V m b 2 V i b G F k Z S B 2 M i B j d C 9 B d X R v U m V t b 3 Z l Z E N v b H V t b n M x L n t D b 2 x 1 b W 4 x M y w x M n 0 m c X V v d D s s J n F 1 b 3 Q 7 U 2 V j d G l v b j E v c 3 R v Z W Z v Z W J s Y W R l I H Y y I G N 0 L 0 F 1 d G 9 S Z W 1 v d m V k Q 2 9 s d W 1 u c z E u e 0 N v b H V t b j E 0 L D E z f S Z x d W 9 0 O y w m c X V v d D t T Z W N 0 a W 9 u M S 9 z d G 9 l Z m 9 l Y m x h Z G U g d j I g Y 3 Q v Q X V 0 b 1 J l b W 9 2 Z W R D b 2 x 1 b W 5 z M S 5 7 Q 2 9 s d W 1 u M T U s M T R 9 J n F 1 b 3 Q 7 L C Z x d W 9 0 O 1 N l Y 3 R p b 2 4 x L 3 N 0 b 2 V m b 2 V i b G F k Z S B 2 M i B j d C 9 B d X R v U m V t b 3 Z l Z E N v b H V t b n M x L n t D b 2 x 1 b W 4 x N i w x N X 0 m c X V v d D s s J n F 1 b 3 Q 7 U 2 V j d G l v b j E v c 3 R v Z W Z v Z W J s Y W R l I H Y y I G N 0 L 0 F 1 d G 9 S Z W 1 v d m V k Q 2 9 s d W 1 u c z E u e 0 N v b H V t b j E 3 L D E 2 f S Z x d W 9 0 O y w m c X V v d D t T Z W N 0 a W 9 u M S 9 z d G 9 l Z m 9 l Y m x h Z G U g d j I g Y 3 Q v Q X V 0 b 1 J l b W 9 2 Z W R D b 2 x 1 b W 5 z M S 5 7 Q 2 9 s d W 1 u M T g s M T d 9 J n F 1 b 3 Q 7 L C Z x d W 9 0 O 1 N l Y 3 R p b 2 4 x L 3 N 0 b 2 V m b 2 V i b G F k Z S B 2 M i B j d C 9 B d X R v U m V t b 3 Z l Z E N v b H V t b n M x L n t D b 2 x 1 b W 4 x O S w x O H 0 m c X V v d D s s J n F 1 b 3 Q 7 U 2 V j d G l v b j E v c 3 R v Z W Z v Z W J s Y W R l I H Y y I G N 0 L 0 F 1 d G 9 S Z W 1 v d m V k Q 2 9 s d W 1 u c z E u e 0 N v b H V t b j I w L D E 5 f S Z x d W 9 0 O y w m c X V v d D t T Z W N 0 a W 9 u M S 9 z d G 9 l Z m 9 l Y m x h Z G U g d j I g Y 3 Q v Q X V 0 b 1 J l b W 9 2 Z W R D b 2 x 1 b W 5 z M S 5 7 Q 2 9 s d W 1 u M j E s M j B 9 J n F 1 b 3 Q 7 L C Z x d W 9 0 O 1 N l Y 3 R p b 2 4 x L 3 N 0 b 2 V m b 2 V i b G F k Z S B 2 M i B j d C 9 B d X R v U m V t b 3 Z l Z E N v b H V t b n M x L n t D b 2 x 1 b W 4 y M i w y M X 0 m c X V v d D s s J n F 1 b 3 Q 7 U 2 V j d G l v b j E v c 3 R v Z W Z v Z W J s Y W R l I H Y y I G N 0 L 0 F 1 d G 9 S Z W 1 v d m V k Q 2 9 s d W 1 u c z E u e 0 N v b H V t b j I z L D I y f S Z x d W 9 0 O y w m c X V v d D t T Z W N 0 a W 9 u M S 9 z d G 9 l Z m 9 l Y m x h Z G U g d j I g Y 3 Q v Q X V 0 b 1 J l b W 9 2 Z W R D b 2 x 1 b W 5 z M S 5 7 Q 2 9 s d W 1 u M j Q s M j N 9 J n F 1 b 3 Q 7 L C Z x d W 9 0 O 1 N l Y 3 R p b 2 4 x L 3 N 0 b 2 V m b 2 V i b G F k Z S B 2 M i B j d C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V m b 2 V i b G F k Z S U y M H Y y J T I w Y 3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V i b G F k Z S U y M H Y y J T I w Y 3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V m b 2 V i b G F k Z S U y M H Y y J T I w Y 3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F 9 z d G 9 l Z m 9 l Y m x h Z G V f d j J f Y 3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D o x N z o 0 M C 4 y O T A 0 O D Q 3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V m b 2 V i b G F k Z S B 2 M i B j c C 9 B d X R v U m V t b 3 Z l Z E N v b H V t b n M x L n t D b 2 x 1 b W 4 x L D B 9 J n F 1 b 3 Q 7 L C Z x d W 9 0 O 1 N l Y 3 R p b 2 4 x L 3 N 0 b 2 V m b 2 V i b G F k Z S B 2 M i B j c C 9 B d X R v U m V t b 3 Z l Z E N v b H V t b n M x L n t D b 2 x 1 b W 4 y L D F 9 J n F 1 b 3 Q 7 L C Z x d W 9 0 O 1 N l Y 3 R p b 2 4 x L 3 N 0 b 2 V m b 2 V i b G F k Z S B 2 M i B j c C 9 B d X R v U m V t b 3 Z l Z E N v b H V t b n M x L n t D b 2 x 1 b W 4 z L D J 9 J n F 1 b 3 Q 7 L C Z x d W 9 0 O 1 N l Y 3 R p b 2 4 x L 3 N 0 b 2 V m b 2 V i b G F k Z S B 2 M i B j c C 9 B d X R v U m V t b 3 Z l Z E N v b H V t b n M x L n t D b 2 x 1 b W 4 0 L D N 9 J n F 1 b 3 Q 7 L C Z x d W 9 0 O 1 N l Y 3 R p b 2 4 x L 3 N 0 b 2 V m b 2 V i b G F k Z S B 2 M i B j c C 9 B d X R v U m V t b 3 Z l Z E N v b H V t b n M x L n t D b 2 x 1 b W 4 1 L D R 9 J n F 1 b 3 Q 7 L C Z x d W 9 0 O 1 N l Y 3 R p b 2 4 x L 3 N 0 b 2 V m b 2 V i b G F k Z S B 2 M i B j c C 9 B d X R v U m V t b 3 Z l Z E N v b H V t b n M x L n t D b 2 x 1 b W 4 2 L D V 9 J n F 1 b 3 Q 7 L C Z x d W 9 0 O 1 N l Y 3 R p b 2 4 x L 3 N 0 b 2 V m b 2 V i b G F k Z S B 2 M i B j c C 9 B d X R v U m V t b 3 Z l Z E N v b H V t b n M x L n t D b 2 x 1 b W 4 3 L D Z 9 J n F 1 b 3 Q 7 L C Z x d W 9 0 O 1 N l Y 3 R p b 2 4 x L 3 N 0 b 2 V m b 2 V i b G F k Z S B 2 M i B j c C 9 B d X R v U m V t b 3 Z l Z E N v b H V t b n M x L n t D b 2 x 1 b W 4 4 L D d 9 J n F 1 b 3 Q 7 L C Z x d W 9 0 O 1 N l Y 3 R p b 2 4 x L 3 N 0 b 2 V m b 2 V i b G F k Z S B 2 M i B j c C 9 B d X R v U m V t b 3 Z l Z E N v b H V t b n M x L n t D b 2 x 1 b W 4 5 L D h 9 J n F 1 b 3 Q 7 L C Z x d W 9 0 O 1 N l Y 3 R p b 2 4 x L 3 N 0 b 2 V m b 2 V i b G F k Z S B 2 M i B j c C 9 B d X R v U m V t b 3 Z l Z E N v b H V t b n M x L n t D b 2 x 1 b W 4 x M C w 5 f S Z x d W 9 0 O y w m c X V v d D t T Z W N 0 a W 9 u M S 9 z d G 9 l Z m 9 l Y m x h Z G U g d j I g Y 3 A v Q X V 0 b 1 J l b W 9 2 Z W R D b 2 x 1 b W 5 z M S 5 7 Q 2 9 s d W 1 u M T E s M T B 9 J n F 1 b 3 Q 7 L C Z x d W 9 0 O 1 N l Y 3 R p b 2 4 x L 3 N 0 b 2 V m b 2 V i b G F k Z S B 2 M i B j c C 9 B d X R v U m V t b 3 Z l Z E N v b H V t b n M x L n t D b 2 x 1 b W 4 x M i w x M X 0 m c X V v d D s s J n F 1 b 3 Q 7 U 2 V j d G l v b j E v c 3 R v Z W Z v Z W J s Y W R l I H Y y I G N w L 0 F 1 d G 9 S Z W 1 v d m V k Q 2 9 s d W 1 u c z E u e 0 N v b H V t b j E z L D E y f S Z x d W 9 0 O y w m c X V v d D t T Z W N 0 a W 9 u M S 9 z d G 9 l Z m 9 l Y m x h Z G U g d j I g Y 3 A v Q X V 0 b 1 J l b W 9 2 Z W R D b 2 x 1 b W 5 z M S 5 7 Q 2 9 s d W 1 u M T Q s M T N 9 J n F 1 b 3 Q 7 L C Z x d W 9 0 O 1 N l Y 3 R p b 2 4 x L 3 N 0 b 2 V m b 2 V i b G F k Z S B 2 M i B j c C 9 B d X R v U m V t b 3 Z l Z E N v b H V t b n M x L n t D b 2 x 1 b W 4 x N S w x N H 0 m c X V v d D s s J n F 1 b 3 Q 7 U 2 V j d G l v b j E v c 3 R v Z W Z v Z W J s Y W R l I H Y y I G N w L 0 F 1 d G 9 S Z W 1 v d m V k Q 2 9 s d W 1 u c z E u e 0 N v b H V t b j E 2 L D E 1 f S Z x d W 9 0 O y w m c X V v d D t T Z W N 0 a W 9 u M S 9 z d G 9 l Z m 9 l Y m x h Z G U g d j I g Y 3 A v Q X V 0 b 1 J l b W 9 2 Z W R D b 2 x 1 b W 5 z M S 5 7 Q 2 9 s d W 1 u M T c s M T Z 9 J n F 1 b 3 Q 7 L C Z x d W 9 0 O 1 N l Y 3 R p b 2 4 x L 3 N 0 b 2 V m b 2 V i b G F k Z S B 2 M i B j c C 9 B d X R v U m V t b 3 Z l Z E N v b H V t b n M x L n t D b 2 x 1 b W 4 x O C w x N 3 0 m c X V v d D s s J n F 1 b 3 Q 7 U 2 V j d G l v b j E v c 3 R v Z W Z v Z W J s Y W R l I H Y y I G N w L 0 F 1 d G 9 S Z W 1 v d m V k Q 2 9 s d W 1 u c z E u e 0 N v b H V t b j E 5 L D E 4 f S Z x d W 9 0 O y w m c X V v d D t T Z W N 0 a W 9 u M S 9 z d G 9 l Z m 9 l Y m x h Z G U g d j I g Y 3 A v Q X V 0 b 1 J l b W 9 2 Z W R D b 2 x 1 b W 5 z M S 5 7 Q 2 9 s d W 1 u M j A s M T l 9 J n F 1 b 3 Q 7 L C Z x d W 9 0 O 1 N l Y 3 R p b 2 4 x L 3 N 0 b 2 V m b 2 V i b G F k Z S B 2 M i B j c C 9 B d X R v U m V t b 3 Z l Z E N v b H V t b n M x L n t D b 2 x 1 b W 4 y M S w y M H 0 m c X V v d D s s J n F 1 b 3 Q 7 U 2 V j d G l v b j E v c 3 R v Z W Z v Z W J s Y W R l I H Y y I G N w L 0 F 1 d G 9 S Z W 1 v d m V k Q 2 9 s d W 1 u c z E u e 0 N v b H V t b j I y L D I x f S Z x d W 9 0 O y w m c X V v d D t T Z W N 0 a W 9 u M S 9 z d G 9 l Z m 9 l Y m x h Z G U g d j I g Y 3 A v Q X V 0 b 1 J l b W 9 2 Z W R D b 2 x 1 b W 5 z M S 5 7 Q 2 9 s d W 1 u M j M s M j J 9 J n F 1 b 3 Q 7 L C Z x d W 9 0 O 1 N l Y 3 R p b 2 4 x L 3 N 0 b 2 V m b 2 V i b G F k Z S B 2 M i B j c C 9 B d X R v U m V t b 3 Z l Z E N v b H V t b n M x L n t D b 2 x 1 b W 4 y N C w y M 3 0 m c X V v d D s s J n F 1 b 3 Q 7 U 2 V j d G l v b j E v c 3 R v Z W Z v Z W J s Y W R l I H Y y I G N w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W J s Y W R l I H Y y I G N w L 0 F 1 d G 9 S Z W 1 v d m V k Q 2 9 s d W 1 u c z E u e 0 N v b H V t b j E s M H 0 m c X V v d D s s J n F 1 b 3 Q 7 U 2 V j d G l v b j E v c 3 R v Z W Z v Z W J s Y W R l I H Y y I G N w L 0 F 1 d G 9 S Z W 1 v d m V k Q 2 9 s d W 1 u c z E u e 0 N v b H V t b j I s M X 0 m c X V v d D s s J n F 1 b 3 Q 7 U 2 V j d G l v b j E v c 3 R v Z W Z v Z W J s Y W R l I H Y y I G N w L 0 F 1 d G 9 S Z W 1 v d m V k Q 2 9 s d W 1 u c z E u e 0 N v b H V t b j M s M n 0 m c X V v d D s s J n F 1 b 3 Q 7 U 2 V j d G l v b j E v c 3 R v Z W Z v Z W J s Y W R l I H Y y I G N w L 0 F 1 d G 9 S Z W 1 v d m V k Q 2 9 s d W 1 u c z E u e 0 N v b H V t b j Q s M 3 0 m c X V v d D s s J n F 1 b 3 Q 7 U 2 V j d G l v b j E v c 3 R v Z W Z v Z W J s Y W R l I H Y y I G N w L 0 F 1 d G 9 S Z W 1 v d m V k Q 2 9 s d W 1 u c z E u e 0 N v b H V t b j U s N H 0 m c X V v d D s s J n F 1 b 3 Q 7 U 2 V j d G l v b j E v c 3 R v Z W Z v Z W J s Y W R l I H Y y I G N w L 0 F 1 d G 9 S Z W 1 v d m V k Q 2 9 s d W 1 u c z E u e 0 N v b H V t b j Y s N X 0 m c X V v d D s s J n F 1 b 3 Q 7 U 2 V j d G l v b j E v c 3 R v Z W Z v Z W J s Y W R l I H Y y I G N w L 0 F 1 d G 9 S Z W 1 v d m V k Q 2 9 s d W 1 u c z E u e 0 N v b H V t b j c s N n 0 m c X V v d D s s J n F 1 b 3 Q 7 U 2 V j d G l v b j E v c 3 R v Z W Z v Z W J s Y W R l I H Y y I G N w L 0 F 1 d G 9 S Z W 1 v d m V k Q 2 9 s d W 1 u c z E u e 0 N v b H V t b j g s N 3 0 m c X V v d D s s J n F 1 b 3 Q 7 U 2 V j d G l v b j E v c 3 R v Z W Z v Z W J s Y W R l I H Y y I G N w L 0 F 1 d G 9 S Z W 1 v d m V k Q 2 9 s d W 1 u c z E u e 0 N v b H V t b j k s O H 0 m c X V v d D s s J n F 1 b 3 Q 7 U 2 V j d G l v b j E v c 3 R v Z W Z v Z W J s Y W R l I H Y y I G N w L 0 F 1 d G 9 S Z W 1 v d m V k Q 2 9 s d W 1 u c z E u e 0 N v b H V t b j E w L D l 9 J n F 1 b 3 Q 7 L C Z x d W 9 0 O 1 N l Y 3 R p b 2 4 x L 3 N 0 b 2 V m b 2 V i b G F k Z S B 2 M i B j c C 9 B d X R v U m V t b 3 Z l Z E N v b H V t b n M x L n t D b 2 x 1 b W 4 x M S w x M H 0 m c X V v d D s s J n F 1 b 3 Q 7 U 2 V j d G l v b j E v c 3 R v Z W Z v Z W J s Y W R l I H Y y I G N w L 0 F 1 d G 9 S Z W 1 v d m V k Q 2 9 s d W 1 u c z E u e 0 N v b H V t b j E y L D E x f S Z x d W 9 0 O y w m c X V v d D t T Z W N 0 a W 9 u M S 9 z d G 9 l Z m 9 l Y m x h Z G U g d j I g Y 3 A v Q X V 0 b 1 J l b W 9 2 Z W R D b 2 x 1 b W 5 z M S 5 7 Q 2 9 s d W 1 u M T M s M T J 9 J n F 1 b 3 Q 7 L C Z x d W 9 0 O 1 N l Y 3 R p b 2 4 x L 3 N 0 b 2 V m b 2 V i b G F k Z S B 2 M i B j c C 9 B d X R v U m V t b 3 Z l Z E N v b H V t b n M x L n t D b 2 x 1 b W 4 x N C w x M 3 0 m c X V v d D s s J n F 1 b 3 Q 7 U 2 V j d G l v b j E v c 3 R v Z W Z v Z W J s Y W R l I H Y y I G N w L 0 F 1 d G 9 S Z W 1 v d m V k Q 2 9 s d W 1 u c z E u e 0 N v b H V t b j E 1 L D E 0 f S Z x d W 9 0 O y w m c X V v d D t T Z W N 0 a W 9 u M S 9 z d G 9 l Z m 9 l Y m x h Z G U g d j I g Y 3 A v Q X V 0 b 1 J l b W 9 2 Z W R D b 2 x 1 b W 5 z M S 5 7 Q 2 9 s d W 1 u M T Y s M T V 9 J n F 1 b 3 Q 7 L C Z x d W 9 0 O 1 N l Y 3 R p b 2 4 x L 3 N 0 b 2 V m b 2 V i b G F k Z S B 2 M i B j c C 9 B d X R v U m V t b 3 Z l Z E N v b H V t b n M x L n t D b 2 x 1 b W 4 x N y w x N n 0 m c X V v d D s s J n F 1 b 3 Q 7 U 2 V j d G l v b j E v c 3 R v Z W Z v Z W J s Y W R l I H Y y I G N w L 0 F 1 d G 9 S Z W 1 v d m V k Q 2 9 s d W 1 u c z E u e 0 N v b H V t b j E 4 L D E 3 f S Z x d W 9 0 O y w m c X V v d D t T Z W N 0 a W 9 u M S 9 z d G 9 l Z m 9 l Y m x h Z G U g d j I g Y 3 A v Q X V 0 b 1 J l b W 9 2 Z W R D b 2 x 1 b W 5 z M S 5 7 Q 2 9 s d W 1 u M T k s M T h 9 J n F 1 b 3 Q 7 L C Z x d W 9 0 O 1 N l Y 3 R p b 2 4 x L 3 N 0 b 2 V m b 2 V i b G F k Z S B 2 M i B j c C 9 B d X R v U m V t b 3 Z l Z E N v b H V t b n M x L n t D b 2 x 1 b W 4 y M C w x O X 0 m c X V v d D s s J n F 1 b 3 Q 7 U 2 V j d G l v b j E v c 3 R v Z W Z v Z W J s Y W R l I H Y y I G N w L 0 F 1 d G 9 S Z W 1 v d m V k Q 2 9 s d W 1 u c z E u e 0 N v b H V t b j I x L D I w f S Z x d W 9 0 O y w m c X V v d D t T Z W N 0 a W 9 u M S 9 z d G 9 l Z m 9 l Y m x h Z G U g d j I g Y 3 A v Q X V 0 b 1 J l b W 9 2 Z W R D b 2 x 1 b W 5 z M S 5 7 Q 2 9 s d W 1 u M j I s M j F 9 J n F 1 b 3 Q 7 L C Z x d W 9 0 O 1 N l Y 3 R p b 2 4 x L 3 N 0 b 2 V m b 2 V i b G F k Z S B 2 M i B j c C 9 B d X R v U m V t b 3 Z l Z E N v b H V t b n M x L n t D b 2 x 1 b W 4 y M y w y M n 0 m c X V v d D s s J n F 1 b 3 Q 7 U 2 V j d G l v b j E v c 3 R v Z W Z v Z W J s Y W R l I H Y y I G N w L 0 F 1 d G 9 S Z W 1 v d m V k Q 2 9 s d W 1 u c z E u e 0 N v b H V t b j I 0 L D I z f S Z x d W 9 0 O y w m c X V v d D t T Z W N 0 a W 9 u M S 9 z d G 9 l Z m 9 l Y m x h Z G U g d j I g Y 3 A v Q X V 0 b 1 J l b W 9 2 Z W R D b 2 x 1 b W 5 z M S 5 7 Q 2 9 s d W 1 u M j U s M j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v Z W Z v Z W J s Y W R l J T I w d j I l M j B j c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I l M j B j c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I l M j B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X 3 N 0 b 2 V m b 2 V i b G F k Z V 9 2 M l 9 j d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D o x N z o 1 N C 4 x M j g y N z A 5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V m b 2 V i b G F k Z S B 2 M i B j d C 9 B d X R v U m V t b 3 Z l Z E N v b H V t b n M x L n t D b 2 x 1 b W 4 x L D B 9 J n F 1 b 3 Q 7 L C Z x d W 9 0 O 1 N l Y 3 R p b 2 4 x L 3 N 0 b 2 V m b 2 V i b G F k Z S B 2 M i B j d C 9 B d X R v U m V t b 3 Z l Z E N v b H V t b n M x L n t D b 2 x 1 b W 4 y L D F 9 J n F 1 b 3 Q 7 L C Z x d W 9 0 O 1 N l Y 3 R p b 2 4 x L 3 N 0 b 2 V m b 2 V i b G F k Z S B 2 M i B j d C 9 B d X R v U m V t b 3 Z l Z E N v b H V t b n M x L n t D b 2 x 1 b W 4 z L D J 9 J n F 1 b 3 Q 7 L C Z x d W 9 0 O 1 N l Y 3 R p b 2 4 x L 3 N 0 b 2 V m b 2 V i b G F k Z S B 2 M i B j d C 9 B d X R v U m V t b 3 Z l Z E N v b H V t b n M x L n t D b 2 x 1 b W 4 0 L D N 9 J n F 1 b 3 Q 7 L C Z x d W 9 0 O 1 N l Y 3 R p b 2 4 x L 3 N 0 b 2 V m b 2 V i b G F k Z S B 2 M i B j d C 9 B d X R v U m V t b 3 Z l Z E N v b H V t b n M x L n t D b 2 x 1 b W 4 1 L D R 9 J n F 1 b 3 Q 7 L C Z x d W 9 0 O 1 N l Y 3 R p b 2 4 x L 3 N 0 b 2 V m b 2 V i b G F k Z S B 2 M i B j d C 9 B d X R v U m V t b 3 Z l Z E N v b H V t b n M x L n t D b 2 x 1 b W 4 2 L D V 9 J n F 1 b 3 Q 7 L C Z x d W 9 0 O 1 N l Y 3 R p b 2 4 x L 3 N 0 b 2 V m b 2 V i b G F k Z S B 2 M i B j d C 9 B d X R v U m V t b 3 Z l Z E N v b H V t b n M x L n t D b 2 x 1 b W 4 3 L D Z 9 J n F 1 b 3 Q 7 L C Z x d W 9 0 O 1 N l Y 3 R p b 2 4 x L 3 N 0 b 2 V m b 2 V i b G F k Z S B 2 M i B j d C 9 B d X R v U m V t b 3 Z l Z E N v b H V t b n M x L n t D b 2 x 1 b W 4 4 L D d 9 J n F 1 b 3 Q 7 L C Z x d W 9 0 O 1 N l Y 3 R p b 2 4 x L 3 N 0 b 2 V m b 2 V i b G F k Z S B 2 M i B j d C 9 B d X R v U m V t b 3 Z l Z E N v b H V t b n M x L n t D b 2 x 1 b W 4 5 L D h 9 J n F 1 b 3 Q 7 L C Z x d W 9 0 O 1 N l Y 3 R p b 2 4 x L 3 N 0 b 2 V m b 2 V i b G F k Z S B 2 M i B j d C 9 B d X R v U m V t b 3 Z l Z E N v b H V t b n M x L n t D b 2 x 1 b W 4 x M C w 5 f S Z x d W 9 0 O y w m c X V v d D t T Z W N 0 a W 9 u M S 9 z d G 9 l Z m 9 l Y m x h Z G U g d j I g Y 3 Q v Q X V 0 b 1 J l b W 9 2 Z W R D b 2 x 1 b W 5 z M S 5 7 Q 2 9 s d W 1 u M T E s M T B 9 J n F 1 b 3 Q 7 L C Z x d W 9 0 O 1 N l Y 3 R p b 2 4 x L 3 N 0 b 2 V m b 2 V i b G F k Z S B 2 M i B j d C 9 B d X R v U m V t b 3 Z l Z E N v b H V t b n M x L n t D b 2 x 1 b W 4 x M i w x M X 0 m c X V v d D s s J n F 1 b 3 Q 7 U 2 V j d G l v b j E v c 3 R v Z W Z v Z W J s Y W R l I H Y y I G N 0 L 0 F 1 d G 9 S Z W 1 v d m V k Q 2 9 s d W 1 u c z E u e 0 N v b H V t b j E z L D E y f S Z x d W 9 0 O y w m c X V v d D t T Z W N 0 a W 9 u M S 9 z d G 9 l Z m 9 l Y m x h Z G U g d j I g Y 3 Q v Q X V 0 b 1 J l b W 9 2 Z W R D b 2 x 1 b W 5 z M S 5 7 Q 2 9 s d W 1 u M T Q s M T N 9 J n F 1 b 3 Q 7 L C Z x d W 9 0 O 1 N l Y 3 R p b 2 4 x L 3 N 0 b 2 V m b 2 V i b G F k Z S B 2 M i B j d C 9 B d X R v U m V t b 3 Z l Z E N v b H V t b n M x L n t D b 2 x 1 b W 4 x N S w x N H 0 m c X V v d D s s J n F 1 b 3 Q 7 U 2 V j d G l v b j E v c 3 R v Z W Z v Z W J s Y W R l I H Y y I G N 0 L 0 F 1 d G 9 S Z W 1 v d m V k Q 2 9 s d W 1 u c z E u e 0 N v b H V t b j E 2 L D E 1 f S Z x d W 9 0 O y w m c X V v d D t T Z W N 0 a W 9 u M S 9 z d G 9 l Z m 9 l Y m x h Z G U g d j I g Y 3 Q v Q X V 0 b 1 J l b W 9 2 Z W R D b 2 x 1 b W 5 z M S 5 7 Q 2 9 s d W 1 u M T c s M T Z 9 J n F 1 b 3 Q 7 L C Z x d W 9 0 O 1 N l Y 3 R p b 2 4 x L 3 N 0 b 2 V m b 2 V i b G F k Z S B 2 M i B j d C 9 B d X R v U m V t b 3 Z l Z E N v b H V t b n M x L n t D b 2 x 1 b W 4 x O C w x N 3 0 m c X V v d D s s J n F 1 b 3 Q 7 U 2 V j d G l v b j E v c 3 R v Z W Z v Z W J s Y W R l I H Y y I G N 0 L 0 F 1 d G 9 S Z W 1 v d m V k Q 2 9 s d W 1 u c z E u e 0 N v b H V t b j E 5 L D E 4 f S Z x d W 9 0 O y w m c X V v d D t T Z W N 0 a W 9 u M S 9 z d G 9 l Z m 9 l Y m x h Z G U g d j I g Y 3 Q v Q X V 0 b 1 J l b W 9 2 Z W R D b 2 x 1 b W 5 z M S 5 7 Q 2 9 s d W 1 u M j A s M T l 9 J n F 1 b 3 Q 7 L C Z x d W 9 0 O 1 N l Y 3 R p b 2 4 x L 3 N 0 b 2 V m b 2 V i b G F k Z S B 2 M i B j d C 9 B d X R v U m V t b 3 Z l Z E N v b H V t b n M x L n t D b 2 x 1 b W 4 y M S w y M H 0 m c X V v d D s s J n F 1 b 3 Q 7 U 2 V j d G l v b j E v c 3 R v Z W Z v Z W J s Y W R l I H Y y I G N 0 L 0 F 1 d G 9 S Z W 1 v d m V k Q 2 9 s d W 1 u c z E u e 0 N v b H V t b j I y L D I x f S Z x d W 9 0 O y w m c X V v d D t T Z W N 0 a W 9 u M S 9 z d G 9 l Z m 9 l Y m x h Z G U g d j I g Y 3 Q v Q X V 0 b 1 J l b W 9 2 Z W R D b 2 x 1 b W 5 z M S 5 7 Q 2 9 s d W 1 u M j M s M j J 9 J n F 1 b 3 Q 7 L C Z x d W 9 0 O 1 N l Y 3 R p b 2 4 x L 3 N 0 b 2 V m b 2 V i b G F k Z S B 2 M i B j d C 9 B d X R v U m V t b 3 Z l Z E N v b H V t b n M x L n t D b 2 x 1 b W 4 y N C w y M 3 0 m c X V v d D s s J n F 1 b 3 Q 7 U 2 V j d G l v b j E v c 3 R v Z W Z v Z W J s Y W R l I H Y y I G N 0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3 R v Z W Z v Z W J s Y W R l I H Y y I G N 0 L 0 F 1 d G 9 S Z W 1 v d m V k Q 2 9 s d W 1 u c z E u e 0 N v b H V t b j E s M H 0 m c X V v d D s s J n F 1 b 3 Q 7 U 2 V j d G l v b j E v c 3 R v Z W Z v Z W J s Y W R l I H Y y I G N 0 L 0 F 1 d G 9 S Z W 1 v d m V k Q 2 9 s d W 1 u c z E u e 0 N v b H V t b j I s M X 0 m c X V v d D s s J n F 1 b 3 Q 7 U 2 V j d G l v b j E v c 3 R v Z W Z v Z W J s Y W R l I H Y y I G N 0 L 0 F 1 d G 9 S Z W 1 v d m V k Q 2 9 s d W 1 u c z E u e 0 N v b H V t b j M s M n 0 m c X V v d D s s J n F 1 b 3 Q 7 U 2 V j d G l v b j E v c 3 R v Z W Z v Z W J s Y W R l I H Y y I G N 0 L 0 F 1 d G 9 S Z W 1 v d m V k Q 2 9 s d W 1 u c z E u e 0 N v b H V t b j Q s M 3 0 m c X V v d D s s J n F 1 b 3 Q 7 U 2 V j d G l v b j E v c 3 R v Z W Z v Z W J s Y W R l I H Y y I G N 0 L 0 F 1 d G 9 S Z W 1 v d m V k Q 2 9 s d W 1 u c z E u e 0 N v b H V t b j U s N H 0 m c X V v d D s s J n F 1 b 3 Q 7 U 2 V j d G l v b j E v c 3 R v Z W Z v Z W J s Y W R l I H Y y I G N 0 L 0 F 1 d G 9 S Z W 1 v d m V k Q 2 9 s d W 1 u c z E u e 0 N v b H V t b j Y s N X 0 m c X V v d D s s J n F 1 b 3 Q 7 U 2 V j d G l v b j E v c 3 R v Z W Z v Z W J s Y W R l I H Y y I G N 0 L 0 F 1 d G 9 S Z W 1 v d m V k Q 2 9 s d W 1 u c z E u e 0 N v b H V t b j c s N n 0 m c X V v d D s s J n F 1 b 3 Q 7 U 2 V j d G l v b j E v c 3 R v Z W Z v Z W J s Y W R l I H Y y I G N 0 L 0 F 1 d G 9 S Z W 1 v d m V k Q 2 9 s d W 1 u c z E u e 0 N v b H V t b j g s N 3 0 m c X V v d D s s J n F 1 b 3 Q 7 U 2 V j d G l v b j E v c 3 R v Z W Z v Z W J s Y W R l I H Y y I G N 0 L 0 F 1 d G 9 S Z W 1 v d m V k Q 2 9 s d W 1 u c z E u e 0 N v b H V t b j k s O H 0 m c X V v d D s s J n F 1 b 3 Q 7 U 2 V j d G l v b j E v c 3 R v Z W Z v Z W J s Y W R l I H Y y I G N 0 L 0 F 1 d G 9 S Z W 1 v d m V k Q 2 9 s d W 1 u c z E u e 0 N v b H V t b j E w L D l 9 J n F 1 b 3 Q 7 L C Z x d W 9 0 O 1 N l Y 3 R p b 2 4 x L 3 N 0 b 2 V m b 2 V i b G F k Z S B 2 M i B j d C 9 B d X R v U m V t b 3 Z l Z E N v b H V t b n M x L n t D b 2 x 1 b W 4 x M S w x M H 0 m c X V v d D s s J n F 1 b 3 Q 7 U 2 V j d G l v b j E v c 3 R v Z W Z v Z W J s Y W R l I H Y y I G N 0 L 0 F 1 d G 9 S Z W 1 v d m V k Q 2 9 s d W 1 u c z E u e 0 N v b H V t b j E y L D E x f S Z x d W 9 0 O y w m c X V v d D t T Z W N 0 a W 9 u M S 9 z d G 9 l Z m 9 l Y m x h Z G U g d j I g Y 3 Q v Q X V 0 b 1 J l b W 9 2 Z W R D b 2 x 1 b W 5 z M S 5 7 Q 2 9 s d W 1 u M T M s M T J 9 J n F 1 b 3 Q 7 L C Z x d W 9 0 O 1 N l Y 3 R p b 2 4 x L 3 N 0 b 2 V m b 2 V i b G F k Z S B 2 M i B j d C 9 B d X R v U m V t b 3 Z l Z E N v b H V t b n M x L n t D b 2 x 1 b W 4 x N C w x M 3 0 m c X V v d D s s J n F 1 b 3 Q 7 U 2 V j d G l v b j E v c 3 R v Z W Z v Z W J s Y W R l I H Y y I G N 0 L 0 F 1 d G 9 S Z W 1 v d m V k Q 2 9 s d W 1 u c z E u e 0 N v b H V t b j E 1 L D E 0 f S Z x d W 9 0 O y w m c X V v d D t T Z W N 0 a W 9 u M S 9 z d G 9 l Z m 9 l Y m x h Z G U g d j I g Y 3 Q v Q X V 0 b 1 J l b W 9 2 Z W R D b 2 x 1 b W 5 z M S 5 7 Q 2 9 s d W 1 u M T Y s M T V 9 J n F 1 b 3 Q 7 L C Z x d W 9 0 O 1 N l Y 3 R p b 2 4 x L 3 N 0 b 2 V m b 2 V i b G F k Z S B 2 M i B j d C 9 B d X R v U m V t b 3 Z l Z E N v b H V t b n M x L n t D b 2 x 1 b W 4 x N y w x N n 0 m c X V v d D s s J n F 1 b 3 Q 7 U 2 V j d G l v b j E v c 3 R v Z W Z v Z W J s Y W R l I H Y y I G N 0 L 0 F 1 d G 9 S Z W 1 v d m V k Q 2 9 s d W 1 u c z E u e 0 N v b H V t b j E 4 L D E 3 f S Z x d W 9 0 O y w m c X V v d D t T Z W N 0 a W 9 u M S 9 z d G 9 l Z m 9 l Y m x h Z G U g d j I g Y 3 Q v Q X V 0 b 1 J l b W 9 2 Z W R D b 2 x 1 b W 5 z M S 5 7 Q 2 9 s d W 1 u M T k s M T h 9 J n F 1 b 3 Q 7 L C Z x d W 9 0 O 1 N l Y 3 R p b 2 4 x L 3 N 0 b 2 V m b 2 V i b G F k Z S B 2 M i B j d C 9 B d X R v U m V t b 3 Z l Z E N v b H V t b n M x L n t D b 2 x 1 b W 4 y M C w x O X 0 m c X V v d D s s J n F 1 b 3 Q 7 U 2 V j d G l v b j E v c 3 R v Z W Z v Z W J s Y W R l I H Y y I G N 0 L 0 F 1 d G 9 S Z W 1 v d m V k Q 2 9 s d W 1 u c z E u e 0 N v b H V t b j I x L D I w f S Z x d W 9 0 O y w m c X V v d D t T Z W N 0 a W 9 u M S 9 z d G 9 l Z m 9 l Y m x h Z G U g d j I g Y 3 Q v Q X V 0 b 1 J l b W 9 2 Z W R D b 2 x 1 b W 5 z M S 5 7 Q 2 9 s d W 1 u M j I s M j F 9 J n F 1 b 3 Q 7 L C Z x d W 9 0 O 1 N l Y 3 R p b 2 4 x L 3 N 0 b 2 V m b 2 V i b G F k Z S B 2 M i B j d C 9 B d X R v U m V t b 3 Z l Z E N v b H V t b n M x L n t D b 2 x 1 b W 4 y M y w y M n 0 m c X V v d D s s J n F 1 b 3 Q 7 U 2 V j d G l v b j E v c 3 R v Z W Z v Z W J s Y W R l I H Y y I G N 0 L 0 F 1 d G 9 S Z W 1 v d m V k Q 2 9 s d W 1 u c z E u e 0 N v b H V t b j I 0 L D I z f S Z x d W 9 0 O y w m c X V v d D t T Z W N 0 a W 9 u M S 9 z d G 9 l Z m 9 l Y m x h Z G U g d j I g Y 3 Q v Q X V 0 b 1 J l b W 9 2 Z W R D b 2 x 1 b W 5 z M S 5 7 Q 2 9 s d W 1 u M j U s M j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v Z W Z v Z W J s Y W R l J T I w d j I l M j B j d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I l M j B j d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E l M j B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X 3 N 0 b 2 V m b 2 V i b G F k Z V 9 2 M V 9 j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D o z M z o 0 N i 4 2 N D Q 0 N D E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l Z m 9 l Y m x h Z G U g d j E g Y 3 A v Q X V 0 b 1 J l b W 9 2 Z W R D b 2 x 1 b W 5 z M S 5 7 Q 2 9 s d W 1 u M S w w f S Z x d W 9 0 O y w m c X V v d D t T Z W N 0 a W 9 u M S 9 z d G 9 l Z m 9 l Y m x h Z G U g d j E g Y 3 A v Q X V 0 b 1 J l b W 9 2 Z W R D b 2 x 1 b W 5 z M S 5 7 Q 2 9 s d W 1 u M i w x f S Z x d W 9 0 O y w m c X V v d D t T Z W N 0 a W 9 u M S 9 z d G 9 l Z m 9 l Y m x h Z G U g d j E g Y 3 A v Q X V 0 b 1 J l b W 9 2 Z W R D b 2 x 1 b W 5 z M S 5 7 Q 2 9 s d W 1 u M y w y f S Z x d W 9 0 O y w m c X V v d D t T Z W N 0 a W 9 u M S 9 z d G 9 l Z m 9 l Y m x h Z G U g d j E g Y 3 A v Q X V 0 b 1 J l b W 9 2 Z W R D b 2 x 1 b W 5 z M S 5 7 Q 2 9 s d W 1 u N C w z f S Z x d W 9 0 O y w m c X V v d D t T Z W N 0 a W 9 u M S 9 z d G 9 l Z m 9 l Y m x h Z G U g d j E g Y 3 A v Q X V 0 b 1 J l b W 9 2 Z W R D b 2 x 1 b W 5 z M S 5 7 Q 2 9 s d W 1 u N S w 0 f S Z x d W 9 0 O y w m c X V v d D t T Z W N 0 a W 9 u M S 9 z d G 9 l Z m 9 l Y m x h Z G U g d j E g Y 3 A v Q X V 0 b 1 J l b W 9 2 Z W R D b 2 x 1 b W 5 z M S 5 7 Q 2 9 s d W 1 u N i w 1 f S Z x d W 9 0 O y w m c X V v d D t T Z W N 0 a W 9 u M S 9 z d G 9 l Z m 9 l Y m x h Z G U g d j E g Y 3 A v Q X V 0 b 1 J l b W 9 2 Z W R D b 2 x 1 b W 5 z M S 5 7 Q 2 9 s d W 1 u N y w 2 f S Z x d W 9 0 O y w m c X V v d D t T Z W N 0 a W 9 u M S 9 z d G 9 l Z m 9 l Y m x h Z G U g d j E g Y 3 A v Q X V 0 b 1 J l b W 9 2 Z W R D b 2 x 1 b W 5 z M S 5 7 Q 2 9 s d W 1 u O C w 3 f S Z x d W 9 0 O y w m c X V v d D t T Z W N 0 a W 9 u M S 9 z d G 9 l Z m 9 l Y m x h Z G U g d j E g Y 3 A v Q X V 0 b 1 J l b W 9 2 Z W R D b 2 x 1 b W 5 z M S 5 7 Q 2 9 s d W 1 u O S w 4 f S Z x d W 9 0 O y w m c X V v d D t T Z W N 0 a W 9 u M S 9 z d G 9 l Z m 9 l Y m x h Z G U g d j E g Y 3 A v Q X V 0 b 1 J l b W 9 2 Z W R D b 2 x 1 b W 5 z M S 5 7 Q 2 9 s d W 1 u M T A s O X 0 m c X V v d D s s J n F 1 b 3 Q 7 U 2 V j d G l v b j E v c 3 R v Z W Z v Z W J s Y W R l I H Y x I G N w L 0 F 1 d G 9 S Z W 1 v d m V k Q 2 9 s d W 1 u c z E u e 0 N v b H V t b j E x L D E w f S Z x d W 9 0 O y w m c X V v d D t T Z W N 0 a W 9 u M S 9 z d G 9 l Z m 9 l Y m x h Z G U g d j E g Y 3 A v Q X V 0 b 1 J l b W 9 2 Z W R D b 2 x 1 b W 5 z M S 5 7 Q 2 9 s d W 1 u M T I s M T F 9 J n F 1 b 3 Q 7 L C Z x d W 9 0 O 1 N l Y 3 R p b 2 4 x L 3 N 0 b 2 V m b 2 V i b G F k Z S B 2 M S B j c C 9 B d X R v U m V t b 3 Z l Z E N v b H V t b n M x L n t D b 2 x 1 b W 4 x M y w x M n 0 m c X V v d D s s J n F 1 b 3 Q 7 U 2 V j d G l v b j E v c 3 R v Z W Z v Z W J s Y W R l I H Y x I G N w L 0 F 1 d G 9 S Z W 1 v d m V k Q 2 9 s d W 1 u c z E u e 0 N v b H V t b j E 0 L D E z f S Z x d W 9 0 O y w m c X V v d D t T Z W N 0 a W 9 u M S 9 z d G 9 l Z m 9 l Y m x h Z G U g d j E g Y 3 A v Q X V 0 b 1 J l b W 9 2 Z W R D b 2 x 1 b W 5 z M S 5 7 Q 2 9 s d W 1 u M T U s M T R 9 J n F 1 b 3 Q 7 L C Z x d W 9 0 O 1 N l Y 3 R p b 2 4 x L 3 N 0 b 2 V m b 2 V i b G F k Z S B 2 M S B j c C 9 B d X R v U m V t b 3 Z l Z E N v b H V t b n M x L n t D b 2 x 1 b W 4 x N i w x N X 0 m c X V v d D s s J n F 1 b 3 Q 7 U 2 V j d G l v b j E v c 3 R v Z W Z v Z W J s Y W R l I H Y x I G N w L 0 F 1 d G 9 S Z W 1 v d m V k Q 2 9 s d W 1 u c z E u e 0 N v b H V t b j E 3 L D E 2 f S Z x d W 9 0 O y w m c X V v d D t T Z W N 0 a W 9 u M S 9 z d G 9 l Z m 9 l Y m x h Z G U g d j E g Y 3 A v Q X V 0 b 1 J l b W 9 2 Z W R D b 2 x 1 b W 5 z M S 5 7 Q 2 9 s d W 1 u M T g s M T d 9 J n F 1 b 3 Q 7 L C Z x d W 9 0 O 1 N l Y 3 R p b 2 4 x L 3 N 0 b 2 V m b 2 V i b G F k Z S B 2 M S B j c C 9 B d X R v U m V t b 3 Z l Z E N v b H V t b n M x L n t D b 2 x 1 b W 4 x O S w x O H 0 m c X V v d D s s J n F 1 b 3 Q 7 U 2 V j d G l v b j E v c 3 R v Z W Z v Z W J s Y W R l I H Y x I G N w L 0 F 1 d G 9 S Z W 1 v d m V k Q 2 9 s d W 1 u c z E u e 0 N v b H V t b j I w L D E 5 f S Z x d W 9 0 O y w m c X V v d D t T Z W N 0 a W 9 u M S 9 z d G 9 l Z m 9 l Y m x h Z G U g d j E g Y 3 A v Q X V 0 b 1 J l b W 9 2 Z W R D b 2 x 1 b W 5 z M S 5 7 Q 2 9 s d W 1 u M j E s M j B 9 J n F 1 b 3 Q 7 L C Z x d W 9 0 O 1 N l Y 3 R p b 2 4 x L 3 N 0 b 2 V m b 2 V i b G F k Z S B 2 M S B j c C 9 B d X R v U m V t b 3 Z l Z E N v b H V t b n M x L n t D b 2 x 1 b W 4 y M i w y M X 0 m c X V v d D s s J n F 1 b 3 Q 7 U 2 V j d G l v b j E v c 3 R v Z W Z v Z W J s Y W R l I H Y x I G N w L 0 F 1 d G 9 S Z W 1 v d m V k Q 2 9 s d W 1 u c z E u e 0 N v b H V t b j I z L D I y f S Z x d W 9 0 O y w m c X V v d D t T Z W N 0 a W 9 u M S 9 z d G 9 l Z m 9 l Y m x h Z G U g d j E g Y 3 A v Q X V 0 b 1 J l b W 9 2 Z W R D b 2 x 1 b W 5 z M S 5 7 Q 2 9 s d W 1 u M j Q s M j N 9 J n F 1 b 3 Q 7 L C Z x d W 9 0 O 1 N l Y 3 R p b 2 4 x L 3 N 0 b 2 V m b 2 V i b G F k Z S B 2 M S B j c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0 b 2 V m b 2 V i b G F k Z S B 2 M S B j c C 9 B d X R v U m V t b 3 Z l Z E N v b H V t b n M x L n t D b 2 x 1 b W 4 x L D B 9 J n F 1 b 3 Q 7 L C Z x d W 9 0 O 1 N l Y 3 R p b 2 4 x L 3 N 0 b 2 V m b 2 V i b G F k Z S B 2 M S B j c C 9 B d X R v U m V t b 3 Z l Z E N v b H V t b n M x L n t D b 2 x 1 b W 4 y L D F 9 J n F 1 b 3 Q 7 L C Z x d W 9 0 O 1 N l Y 3 R p b 2 4 x L 3 N 0 b 2 V m b 2 V i b G F k Z S B 2 M S B j c C 9 B d X R v U m V t b 3 Z l Z E N v b H V t b n M x L n t D b 2 x 1 b W 4 z L D J 9 J n F 1 b 3 Q 7 L C Z x d W 9 0 O 1 N l Y 3 R p b 2 4 x L 3 N 0 b 2 V m b 2 V i b G F k Z S B 2 M S B j c C 9 B d X R v U m V t b 3 Z l Z E N v b H V t b n M x L n t D b 2 x 1 b W 4 0 L D N 9 J n F 1 b 3 Q 7 L C Z x d W 9 0 O 1 N l Y 3 R p b 2 4 x L 3 N 0 b 2 V m b 2 V i b G F k Z S B 2 M S B j c C 9 B d X R v U m V t b 3 Z l Z E N v b H V t b n M x L n t D b 2 x 1 b W 4 1 L D R 9 J n F 1 b 3 Q 7 L C Z x d W 9 0 O 1 N l Y 3 R p b 2 4 x L 3 N 0 b 2 V m b 2 V i b G F k Z S B 2 M S B j c C 9 B d X R v U m V t b 3 Z l Z E N v b H V t b n M x L n t D b 2 x 1 b W 4 2 L D V 9 J n F 1 b 3 Q 7 L C Z x d W 9 0 O 1 N l Y 3 R p b 2 4 x L 3 N 0 b 2 V m b 2 V i b G F k Z S B 2 M S B j c C 9 B d X R v U m V t b 3 Z l Z E N v b H V t b n M x L n t D b 2 x 1 b W 4 3 L D Z 9 J n F 1 b 3 Q 7 L C Z x d W 9 0 O 1 N l Y 3 R p b 2 4 x L 3 N 0 b 2 V m b 2 V i b G F k Z S B 2 M S B j c C 9 B d X R v U m V t b 3 Z l Z E N v b H V t b n M x L n t D b 2 x 1 b W 4 4 L D d 9 J n F 1 b 3 Q 7 L C Z x d W 9 0 O 1 N l Y 3 R p b 2 4 x L 3 N 0 b 2 V m b 2 V i b G F k Z S B 2 M S B j c C 9 B d X R v U m V t b 3 Z l Z E N v b H V t b n M x L n t D b 2 x 1 b W 4 5 L D h 9 J n F 1 b 3 Q 7 L C Z x d W 9 0 O 1 N l Y 3 R p b 2 4 x L 3 N 0 b 2 V m b 2 V i b G F k Z S B 2 M S B j c C 9 B d X R v U m V t b 3 Z l Z E N v b H V t b n M x L n t D b 2 x 1 b W 4 x M C w 5 f S Z x d W 9 0 O y w m c X V v d D t T Z W N 0 a W 9 u M S 9 z d G 9 l Z m 9 l Y m x h Z G U g d j E g Y 3 A v Q X V 0 b 1 J l b W 9 2 Z W R D b 2 x 1 b W 5 z M S 5 7 Q 2 9 s d W 1 u M T E s M T B 9 J n F 1 b 3 Q 7 L C Z x d W 9 0 O 1 N l Y 3 R p b 2 4 x L 3 N 0 b 2 V m b 2 V i b G F k Z S B 2 M S B j c C 9 B d X R v U m V t b 3 Z l Z E N v b H V t b n M x L n t D b 2 x 1 b W 4 x M i w x M X 0 m c X V v d D s s J n F 1 b 3 Q 7 U 2 V j d G l v b j E v c 3 R v Z W Z v Z W J s Y W R l I H Y x I G N w L 0 F 1 d G 9 S Z W 1 v d m V k Q 2 9 s d W 1 u c z E u e 0 N v b H V t b j E z L D E y f S Z x d W 9 0 O y w m c X V v d D t T Z W N 0 a W 9 u M S 9 z d G 9 l Z m 9 l Y m x h Z G U g d j E g Y 3 A v Q X V 0 b 1 J l b W 9 2 Z W R D b 2 x 1 b W 5 z M S 5 7 Q 2 9 s d W 1 u M T Q s M T N 9 J n F 1 b 3 Q 7 L C Z x d W 9 0 O 1 N l Y 3 R p b 2 4 x L 3 N 0 b 2 V m b 2 V i b G F k Z S B 2 M S B j c C 9 B d X R v U m V t b 3 Z l Z E N v b H V t b n M x L n t D b 2 x 1 b W 4 x N S w x N H 0 m c X V v d D s s J n F 1 b 3 Q 7 U 2 V j d G l v b j E v c 3 R v Z W Z v Z W J s Y W R l I H Y x I G N w L 0 F 1 d G 9 S Z W 1 v d m V k Q 2 9 s d W 1 u c z E u e 0 N v b H V t b j E 2 L D E 1 f S Z x d W 9 0 O y w m c X V v d D t T Z W N 0 a W 9 u M S 9 z d G 9 l Z m 9 l Y m x h Z G U g d j E g Y 3 A v Q X V 0 b 1 J l b W 9 2 Z W R D b 2 x 1 b W 5 z M S 5 7 Q 2 9 s d W 1 u M T c s M T Z 9 J n F 1 b 3 Q 7 L C Z x d W 9 0 O 1 N l Y 3 R p b 2 4 x L 3 N 0 b 2 V m b 2 V i b G F k Z S B 2 M S B j c C 9 B d X R v U m V t b 3 Z l Z E N v b H V t b n M x L n t D b 2 x 1 b W 4 x O C w x N 3 0 m c X V v d D s s J n F 1 b 3 Q 7 U 2 V j d G l v b j E v c 3 R v Z W Z v Z W J s Y W R l I H Y x I G N w L 0 F 1 d G 9 S Z W 1 v d m V k Q 2 9 s d W 1 u c z E u e 0 N v b H V t b j E 5 L D E 4 f S Z x d W 9 0 O y w m c X V v d D t T Z W N 0 a W 9 u M S 9 z d G 9 l Z m 9 l Y m x h Z G U g d j E g Y 3 A v Q X V 0 b 1 J l b W 9 2 Z W R D b 2 x 1 b W 5 z M S 5 7 Q 2 9 s d W 1 u M j A s M T l 9 J n F 1 b 3 Q 7 L C Z x d W 9 0 O 1 N l Y 3 R p b 2 4 x L 3 N 0 b 2 V m b 2 V i b G F k Z S B 2 M S B j c C 9 B d X R v U m V t b 3 Z l Z E N v b H V t b n M x L n t D b 2 x 1 b W 4 y M S w y M H 0 m c X V v d D s s J n F 1 b 3 Q 7 U 2 V j d G l v b j E v c 3 R v Z W Z v Z W J s Y W R l I H Y x I G N w L 0 F 1 d G 9 S Z W 1 v d m V k Q 2 9 s d W 1 u c z E u e 0 N v b H V t b j I y L D I x f S Z x d W 9 0 O y w m c X V v d D t T Z W N 0 a W 9 u M S 9 z d G 9 l Z m 9 l Y m x h Z G U g d j E g Y 3 A v Q X V 0 b 1 J l b W 9 2 Z W R D b 2 x 1 b W 5 z M S 5 7 Q 2 9 s d W 1 u M j M s M j J 9 J n F 1 b 3 Q 7 L C Z x d W 9 0 O 1 N l Y 3 R p b 2 4 x L 3 N 0 b 2 V m b 2 V i b G F k Z S B 2 M S B j c C 9 B d X R v U m V t b 3 Z l Z E N v b H V t b n M x L n t D b 2 x 1 b W 4 y N C w y M 3 0 m c X V v d D s s J n F 1 b 3 Q 7 U 2 V j d G l v b j E v c 3 R v Z W Z v Z W J s Y W R l I H Y x I G N w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Z W Z v Z W J s Y W R l J T I w d j E l M j B j c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E l M j B j c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E l M j B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X 3 N 0 b 2 V m b 2 V i b G F k Z V 9 2 M V 9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D o z N j o 0 M S 4 4 M T U z N T k 4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l Z m 9 l Y m x h Z G U g d j E g Y 3 Q v Q X V 0 b 1 J l b W 9 2 Z W R D b 2 x 1 b W 5 z M S 5 7 Q 2 9 s d W 1 u M S w w f S Z x d W 9 0 O y w m c X V v d D t T Z W N 0 a W 9 u M S 9 z d G 9 l Z m 9 l Y m x h Z G U g d j E g Y 3 Q v Q X V 0 b 1 J l b W 9 2 Z W R D b 2 x 1 b W 5 z M S 5 7 Q 2 9 s d W 1 u M i w x f S Z x d W 9 0 O y w m c X V v d D t T Z W N 0 a W 9 u M S 9 z d G 9 l Z m 9 l Y m x h Z G U g d j E g Y 3 Q v Q X V 0 b 1 J l b W 9 2 Z W R D b 2 x 1 b W 5 z M S 5 7 Q 2 9 s d W 1 u M y w y f S Z x d W 9 0 O y w m c X V v d D t T Z W N 0 a W 9 u M S 9 z d G 9 l Z m 9 l Y m x h Z G U g d j E g Y 3 Q v Q X V 0 b 1 J l b W 9 2 Z W R D b 2 x 1 b W 5 z M S 5 7 Q 2 9 s d W 1 u N C w z f S Z x d W 9 0 O y w m c X V v d D t T Z W N 0 a W 9 u M S 9 z d G 9 l Z m 9 l Y m x h Z G U g d j E g Y 3 Q v Q X V 0 b 1 J l b W 9 2 Z W R D b 2 x 1 b W 5 z M S 5 7 Q 2 9 s d W 1 u N S w 0 f S Z x d W 9 0 O y w m c X V v d D t T Z W N 0 a W 9 u M S 9 z d G 9 l Z m 9 l Y m x h Z G U g d j E g Y 3 Q v Q X V 0 b 1 J l b W 9 2 Z W R D b 2 x 1 b W 5 z M S 5 7 Q 2 9 s d W 1 u N i w 1 f S Z x d W 9 0 O y w m c X V v d D t T Z W N 0 a W 9 u M S 9 z d G 9 l Z m 9 l Y m x h Z G U g d j E g Y 3 Q v Q X V 0 b 1 J l b W 9 2 Z W R D b 2 x 1 b W 5 z M S 5 7 Q 2 9 s d W 1 u N y w 2 f S Z x d W 9 0 O y w m c X V v d D t T Z W N 0 a W 9 u M S 9 z d G 9 l Z m 9 l Y m x h Z G U g d j E g Y 3 Q v Q X V 0 b 1 J l b W 9 2 Z W R D b 2 x 1 b W 5 z M S 5 7 Q 2 9 s d W 1 u O C w 3 f S Z x d W 9 0 O y w m c X V v d D t T Z W N 0 a W 9 u M S 9 z d G 9 l Z m 9 l Y m x h Z G U g d j E g Y 3 Q v Q X V 0 b 1 J l b W 9 2 Z W R D b 2 x 1 b W 5 z M S 5 7 Q 2 9 s d W 1 u O S w 4 f S Z x d W 9 0 O y w m c X V v d D t T Z W N 0 a W 9 u M S 9 z d G 9 l Z m 9 l Y m x h Z G U g d j E g Y 3 Q v Q X V 0 b 1 J l b W 9 2 Z W R D b 2 x 1 b W 5 z M S 5 7 Q 2 9 s d W 1 u M T A s O X 0 m c X V v d D s s J n F 1 b 3 Q 7 U 2 V j d G l v b j E v c 3 R v Z W Z v Z W J s Y W R l I H Y x I G N 0 L 0 F 1 d G 9 S Z W 1 v d m V k Q 2 9 s d W 1 u c z E u e 0 N v b H V t b j E x L D E w f S Z x d W 9 0 O y w m c X V v d D t T Z W N 0 a W 9 u M S 9 z d G 9 l Z m 9 l Y m x h Z G U g d j E g Y 3 Q v Q X V 0 b 1 J l b W 9 2 Z W R D b 2 x 1 b W 5 z M S 5 7 Q 2 9 s d W 1 u M T I s M T F 9 J n F 1 b 3 Q 7 L C Z x d W 9 0 O 1 N l Y 3 R p b 2 4 x L 3 N 0 b 2 V m b 2 V i b G F k Z S B 2 M S B j d C 9 B d X R v U m V t b 3 Z l Z E N v b H V t b n M x L n t D b 2 x 1 b W 4 x M y w x M n 0 m c X V v d D s s J n F 1 b 3 Q 7 U 2 V j d G l v b j E v c 3 R v Z W Z v Z W J s Y W R l I H Y x I G N 0 L 0 F 1 d G 9 S Z W 1 v d m V k Q 2 9 s d W 1 u c z E u e 0 N v b H V t b j E 0 L D E z f S Z x d W 9 0 O y w m c X V v d D t T Z W N 0 a W 9 u M S 9 z d G 9 l Z m 9 l Y m x h Z G U g d j E g Y 3 Q v Q X V 0 b 1 J l b W 9 2 Z W R D b 2 x 1 b W 5 z M S 5 7 Q 2 9 s d W 1 u M T U s M T R 9 J n F 1 b 3 Q 7 L C Z x d W 9 0 O 1 N l Y 3 R p b 2 4 x L 3 N 0 b 2 V m b 2 V i b G F k Z S B 2 M S B j d C 9 B d X R v U m V t b 3 Z l Z E N v b H V t b n M x L n t D b 2 x 1 b W 4 x N i w x N X 0 m c X V v d D s s J n F 1 b 3 Q 7 U 2 V j d G l v b j E v c 3 R v Z W Z v Z W J s Y W R l I H Y x I G N 0 L 0 F 1 d G 9 S Z W 1 v d m V k Q 2 9 s d W 1 u c z E u e 0 N v b H V t b j E 3 L D E 2 f S Z x d W 9 0 O y w m c X V v d D t T Z W N 0 a W 9 u M S 9 z d G 9 l Z m 9 l Y m x h Z G U g d j E g Y 3 Q v Q X V 0 b 1 J l b W 9 2 Z W R D b 2 x 1 b W 5 z M S 5 7 Q 2 9 s d W 1 u M T g s M T d 9 J n F 1 b 3 Q 7 L C Z x d W 9 0 O 1 N l Y 3 R p b 2 4 x L 3 N 0 b 2 V m b 2 V i b G F k Z S B 2 M S B j d C 9 B d X R v U m V t b 3 Z l Z E N v b H V t b n M x L n t D b 2 x 1 b W 4 x O S w x O H 0 m c X V v d D s s J n F 1 b 3 Q 7 U 2 V j d G l v b j E v c 3 R v Z W Z v Z W J s Y W R l I H Y x I G N 0 L 0 F 1 d G 9 S Z W 1 v d m V k Q 2 9 s d W 1 u c z E u e 0 N v b H V t b j I w L D E 5 f S Z x d W 9 0 O y w m c X V v d D t T Z W N 0 a W 9 u M S 9 z d G 9 l Z m 9 l Y m x h Z G U g d j E g Y 3 Q v Q X V 0 b 1 J l b W 9 2 Z W R D b 2 x 1 b W 5 z M S 5 7 Q 2 9 s d W 1 u M j E s M j B 9 J n F 1 b 3 Q 7 L C Z x d W 9 0 O 1 N l Y 3 R p b 2 4 x L 3 N 0 b 2 V m b 2 V i b G F k Z S B 2 M S B j d C 9 B d X R v U m V t b 3 Z l Z E N v b H V t b n M x L n t D b 2 x 1 b W 4 y M i w y M X 0 m c X V v d D s s J n F 1 b 3 Q 7 U 2 V j d G l v b j E v c 3 R v Z W Z v Z W J s Y W R l I H Y x I G N 0 L 0 F 1 d G 9 S Z W 1 v d m V k Q 2 9 s d W 1 u c z E u e 0 N v b H V t b j I z L D I y f S Z x d W 9 0 O y w m c X V v d D t T Z W N 0 a W 9 u M S 9 z d G 9 l Z m 9 l Y m x h Z G U g d j E g Y 3 Q v Q X V 0 b 1 J l b W 9 2 Z W R D b 2 x 1 b W 5 z M S 5 7 Q 2 9 s d W 1 u M j Q s M j N 9 J n F 1 b 3 Q 7 L C Z x d W 9 0 O 1 N l Y 3 R p b 2 4 x L 3 N 0 b 2 V m b 2 V i b G F k Z S B 2 M S B j d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0 b 2 V m b 2 V i b G F k Z S B 2 M S B j d C 9 B d X R v U m V t b 3 Z l Z E N v b H V t b n M x L n t D b 2 x 1 b W 4 x L D B 9 J n F 1 b 3 Q 7 L C Z x d W 9 0 O 1 N l Y 3 R p b 2 4 x L 3 N 0 b 2 V m b 2 V i b G F k Z S B 2 M S B j d C 9 B d X R v U m V t b 3 Z l Z E N v b H V t b n M x L n t D b 2 x 1 b W 4 y L D F 9 J n F 1 b 3 Q 7 L C Z x d W 9 0 O 1 N l Y 3 R p b 2 4 x L 3 N 0 b 2 V m b 2 V i b G F k Z S B 2 M S B j d C 9 B d X R v U m V t b 3 Z l Z E N v b H V t b n M x L n t D b 2 x 1 b W 4 z L D J 9 J n F 1 b 3 Q 7 L C Z x d W 9 0 O 1 N l Y 3 R p b 2 4 x L 3 N 0 b 2 V m b 2 V i b G F k Z S B 2 M S B j d C 9 B d X R v U m V t b 3 Z l Z E N v b H V t b n M x L n t D b 2 x 1 b W 4 0 L D N 9 J n F 1 b 3 Q 7 L C Z x d W 9 0 O 1 N l Y 3 R p b 2 4 x L 3 N 0 b 2 V m b 2 V i b G F k Z S B 2 M S B j d C 9 B d X R v U m V t b 3 Z l Z E N v b H V t b n M x L n t D b 2 x 1 b W 4 1 L D R 9 J n F 1 b 3 Q 7 L C Z x d W 9 0 O 1 N l Y 3 R p b 2 4 x L 3 N 0 b 2 V m b 2 V i b G F k Z S B 2 M S B j d C 9 B d X R v U m V t b 3 Z l Z E N v b H V t b n M x L n t D b 2 x 1 b W 4 2 L D V 9 J n F 1 b 3 Q 7 L C Z x d W 9 0 O 1 N l Y 3 R p b 2 4 x L 3 N 0 b 2 V m b 2 V i b G F k Z S B 2 M S B j d C 9 B d X R v U m V t b 3 Z l Z E N v b H V t b n M x L n t D b 2 x 1 b W 4 3 L D Z 9 J n F 1 b 3 Q 7 L C Z x d W 9 0 O 1 N l Y 3 R p b 2 4 x L 3 N 0 b 2 V m b 2 V i b G F k Z S B 2 M S B j d C 9 B d X R v U m V t b 3 Z l Z E N v b H V t b n M x L n t D b 2 x 1 b W 4 4 L D d 9 J n F 1 b 3 Q 7 L C Z x d W 9 0 O 1 N l Y 3 R p b 2 4 x L 3 N 0 b 2 V m b 2 V i b G F k Z S B 2 M S B j d C 9 B d X R v U m V t b 3 Z l Z E N v b H V t b n M x L n t D b 2 x 1 b W 4 5 L D h 9 J n F 1 b 3 Q 7 L C Z x d W 9 0 O 1 N l Y 3 R p b 2 4 x L 3 N 0 b 2 V m b 2 V i b G F k Z S B 2 M S B j d C 9 B d X R v U m V t b 3 Z l Z E N v b H V t b n M x L n t D b 2 x 1 b W 4 x M C w 5 f S Z x d W 9 0 O y w m c X V v d D t T Z W N 0 a W 9 u M S 9 z d G 9 l Z m 9 l Y m x h Z G U g d j E g Y 3 Q v Q X V 0 b 1 J l b W 9 2 Z W R D b 2 x 1 b W 5 z M S 5 7 Q 2 9 s d W 1 u M T E s M T B 9 J n F 1 b 3 Q 7 L C Z x d W 9 0 O 1 N l Y 3 R p b 2 4 x L 3 N 0 b 2 V m b 2 V i b G F k Z S B 2 M S B j d C 9 B d X R v U m V t b 3 Z l Z E N v b H V t b n M x L n t D b 2 x 1 b W 4 x M i w x M X 0 m c X V v d D s s J n F 1 b 3 Q 7 U 2 V j d G l v b j E v c 3 R v Z W Z v Z W J s Y W R l I H Y x I G N 0 L 0 F 1 d G 9 S Z W 1 v d m V k Q 2 9 s d W 1 u c z E u e 0 N v b H V t b j E z L D E y f S Z x d W 9 0 O y w m c X V v d D t T Z W N 0 a W 9 u M S 9 z d G 9 l Z m 9 l Y m x h Z G U g d j E g Y 3 Q v Q X V 0 b 1 J l b W 9 2 Z W R D b 2 x 1 b W 5 z M S 5 7 Q 2 9 s d W 1 u M T Q s M T N 9 J n F 1 b 3 Q 7 L C Z x d W 9 0 O 1 N l Y 3 R p b 2 4 x L 3 N 0 b 2 V m b 2 V i b G F k Z S B 2 M S B j d C 9 B d X R v U m V t b 3 Z l Z E N v b H V t b n M x L n t D b 2 x 1 b W 4 x N S w x N H 0 m c X V v d D s s J n F 1 b 3 Q 7 U 2 V j d G l v b j E v c 3 R v Z W Z v Z W J s Y W R l I H Y x I G N 0 L 0 F 1 d G 9 S Z W 1 v d m V k Q 2 9 s d W 1 u c z E u e 0 N v b H V t b j E 2 L D E 1 f S Z x d W 9 0 O y w m c X V v d D t T Z W N 0 a W 9 u M S 9 z d G 9 l Z m 9 l Y m x h Z G U g d j E g Y 3 Q v Q X V 0 b 1 J l b W 9 2 Z W R D b 2 x 1 b W 5 z M S 5 7 Q 2 9 s d W 1 u M T c s M T Z 9 J n F 1 b 3 Q 7 L C Z x d W 9 0 O 1 N l Y 3 R p b 2 4 x L 3 N 0 b 2 V m b 2 V i b G F k Z S B 2 M S B j d C 9 B d X R v U m V t b 3 Z l Z E N v b H V t b n M x L n t D b 2 x 1 b W 4 x O C w x N 3 0 m c X V v d D s s J n F 1 b 3 Q 7 U 2 V j d G l v b j E v c 3 R v Z W Z v Z W J s Y W R l I H Y x I G N 0 L 0 F 1 d G 9 S Z W 1 v d m V k Q 2 9 s d W 1 u c z E u e 0 N v b H V t b j E 5 L D E 4 f S Z x d W 9 0 O y w m c X V v d D t T Z W N 0 a W 9 u M S 9 z d G 9 l Z m 9 l Y m x h Z G U g d j E g Y 3 Q v Q X V 0 b 1 J l b W 9 2 Z W R D b 2 x 1 b W 5 z M S 5 7 Q 2 9 s d W 1 u M j A s M T l 9 J n F 1 b 3 Q 7 L C Z x d W 9 0 O 1 N l Y 3 R p b 2 4 x L 3 N 0 b 2 V m b 2 V i b G F k Z S B 2 M S B j d C 9 B d X R v U m V t b 3 Z l Z E N v b H V t b n M x L n t D b 2 x 1 b W 4 y M S w y M H 0 m c X V v d D s s J n F 1 b 3 Q 7 U 2 V j d G l v b j E v c 3 R v Z W Z v Z W J s Y W R l I H Y x I G N 0 L 0 F 1 d G 9 S Z W 1 v d m V k Q 2 9 s d W 1 u c z E u e 0 N v b H V t b j I y L D I x f S Z x d W 9 0 O y w m c X V v d D t T Z W N 0 a W 9 u M S 9 z d G 9 l Z m 9 l Y m x h Z G U g d j E g Y 3 Q v Q X V 0 b 1 J l b W 9 2 Z W R D b 2 x 1 b W 5 z M S 5 7 Q 2 9 s d W 1 u M j M s M j J 9 J n F 1 b 3 Q 7 L C Z x d W 9 0 O 1 N l Y 3 R p b 2 4 x L 3 N 0 b 2 V m b 2 V i b G F k Z S B 2 M S B j d C 9 B d X R v U m V t b 3 Z l Z E N v b H V t b n M x L n t D b 2 x 1 b W 4 y N C w y M 3 0 m c X V v d D s s J n F 1 b 3 Q 7 U 2 V j d G l v b j E v c 3 R v Z W Z v Z W J s Y W R l I H Y x I G N 0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Z W Z v Z W J s Y W R l J T I w d j E l M j B j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Z W Z v Z W J s Y W R l J T I w d j E l M j B j d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B R o 9 b t p B B g 5 X 9 g + n E x h w A A A A A A g A A A A A A E G Y A A A A B A A A g A A A A A J c k a z j X O M J 8 Z b e Z T i x 2 T h O Z V p S 2 4 P H T X 9 e P u O t W Q Z 8 A A A A A D o A A A A A C A A A g A A A A R d L g g 1 X S S a 6 7 / t v 9 7 9 v 7 o 8 q P E I 2 h 5 X t Q s c t F J x O f o y t Q A A A A O 0 Y D N Q Q V Z U 5 Z Q l v r X w V B y H 3 / f 2 5 Q g Y B t T v j a D C 6 x K 9 E l l Z W 4 3 f 4 S Z R K 9 G 4 G 2 z s l g L 9 E J a C 8 W 0 D f v S T g S J 6 P m q / N X 1 C b D 2 s / M D P d s C r E z g a p A A A A A 1 t / R C L x 0 2 i 0 m i Q D c U i k P U f w E c f d R g p n 3 M x T G y t w S Q I a Q X x P H e F R N 5 h V U p B E I A + / D d v 5 K N 0 O x S N M p D b I Y q y 9 4 A g = = < / D a t a M a s h u p > 
</file>

<file path=customXml/itemProps1.xml><?xml version="1.0" encoding="utf-8"?>
<ds:datastoreItem xmlns:ds="http://schemas.openxmlformats.org/officeDocument/2006/customXml" ds:itemID="{CEE45604-E2C4-4DA0-960C-B495A5FA4C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TwA 2019 ct</vt:lpstr>
      <vt:lpstr>TwA 2019 cp</vt:lpstr>
      <vt:lpstr>stoefoe ct</vt:lpstr>
      <vt:lpstr>stoefoe cp</vt:lpstr>
      <vt:lpstr>TwA 2018 cp</vt:lpstr>
      <vt:lpstr>TwA 2018 ct</vt:lpstr>
      <vt:lpstr>TwA 2019 preformance</vt:lpstr>
      <vt:lpstr>TwA 2018 preformance</vt:lpstr>
      <vt:lpstr>Stoefoe preformance</vt:lpstr>
      <vt:lpstr>Sheet1</vt:lpstr>
      <vt:lpstr>Blad2</vt:lpstr>
      <vt:lpstr>Sheet3</vt:lpstr>
      <vt:lpstr>blad vergelijking</vt:lpstr>
      <vt:lpstr>stoefoeblade v2 cp</vt:lpstr>
      <vt:lpstr>stoefoeblade v2 ct</vt:lpstr>
      <vt:lpstr>stoefoeblade v1 cp</vt:lpstr>
      <vt:lpstr>stoefoeblade v1 ct</vt:lpstr>
      <vt:lpstr>Blad1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van der meer</dc:creator>
  <cp:lastModifiedBy>stef van der meer</cp:lastModifiedBy>
  <dcterms:created xsi:type="dcterms:W3CDTF">2023-04-28T17:11:54Z</dcterms:created>
  <dcterms:modified xsi:type="dcterms:W3CDTF">2023-10-12T19:39:09Z</dcterms:modified>
</cp:coreProperties>
</file>