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487" documentId="13_ncr:1_{51182797-F005-4DB1-88AE-A2BD37A2289A}" xr6:coauthVersionLast="47" xr6:coauthVersionMax="47" xr10:uidLastSave="{A0A3E312-61C3-4F2C-9432-231457514438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6" l="1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G91" i="6" s="1"/>
  <c r="F91" i="6"/>
  <c r="I91" i="6"/>
  <c r="J91" i="6"/>
  <c r="E92" i="6"/>
  <c r="F92" i="6"/>
  <c r="I92" i="6"/>
  <c r="J92" i="6"/>
  <c r="E90" i="6"/>
  <c r="G90" i="6" s="1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2" i="6" l="1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<sst xmlns="http://schemas.openxmlformats.org/spreadsheetml/2006/main" count="4272" uniqueCount="1179">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</sst>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T92">
    <sortCondition sortBy="cellColor" ref="A1:A92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39" tableBorderDxfId="38">
  <autoFilter ref="A1:R176" xr:uid="{E35C665E-1BC9-45FA-904E-AC7D2815CE69}"/>
  <tableColumns count="18">
    <tableColumn id="1" xr3:uid="{61A5FFFD-3AE6-4582-95C3-5FDD7CB637B3}" name="Prioriteit" dataDxfId="37"/>
    <tableColumn id="3" xr3:uid="{52A951B9-B59E-44E6-8A45-E1DDDAE59F2B}" name="P-nr" dataDxfId="36"/>
    <tableColumn id="4" xr3:uid="{BD9BF6D0-9641-488E-9B97-616DB79C04E7}" name="Naam" dataDxfId="35">
      <calculatedColumnFormula>VLOOKUP(Tabel3[[#This Row],[P-nr]],'data Chauffeur'!A:F,2,FALSE)</calculatedColumnFormula>
    </tableColumn>
    <tableColumn id="5" xr3:uid="{73FB442E-689C-47F2-A972-8C747CA4D1FE}" name="Voornaam" dataDxfId="34">
      <calculatedColumnFormula>VLOOKUP(Tabel3[[#This Row],[P-nr]],'data Chauffeur'!A:F,3,FALSE)</calculatedColumnFormula>
    </tableColumn>
    <tableColumn id="19" xr3:uid="{0E7C4C2C-8FAF-4AF8-B74A-A795E82D70BF}" name="volledige naam" dataDxfId="3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2">
      <calculatedColumnFormula>VLOOKUP(Tabel3[[#This Row],[P-nr]],'data Chauffeur'!A:F,6)</calculatedColumnFormula>
    </tableColumn>
    <tableColumn id="7" xr3:uid="{2B5863C0-7E79-493F-9444-D5813C7509BD}" name="Teamcoach" dataDxfId="3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0"/>
    <tableColumn id="10" xr3:uid="{FD8BD468-4F49-4A26-BDC9-C5D447E8B706}" name="Bus/Tram" dataDxfId="29"/>
    <tableColumn id="11" xr3:uid="{765E0419-27CF-4DAE-B015-F02637B854A5}" name="Instructeur" dataDxfId="28"/>
    <tableColumn id="12" xr3:uid="{7EA98E72-E042-4EC4-B413-6AE982845CBC}" name="Datum coaching" dataDxfId="27"/>
    <tableColumn id="13" xr3:uid="{E8F2DBEE-8058-4D04-9096-2337D0AACDE1}" name="Werkpunten 1" dataDxfId="2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5" tableBorderDxfId="24">
  <autoFilter ref="A1:B9" xr:uid="{5069B2ED-DA4E-49BE-95FC-145C55EFE18A}"/>
  <tableColumns count="2">
    <tableColumn id="1" xr3:uid="{E1CCD3C9-4705-4AD5-BC57-858AF9DED01A}" name="Ingepland" dataDxfId="23">
      <calculatedColumnFormula>COUNTIF(Coaching!#REF!,B2)</calculatedColumnFormula>
    </tableColumn>
    <tableColumn id="2" xr3:uid="{7123B93F-DC90-4741-9407-C3AA2A7BE734}" name="Teamcoach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1">
      <calculatedColumnFormula>COUNTIF('Voltooide coachings'!G:G,Tabel1[[#This Row],[Teamcoach]])</calculatedColumnFormula>
    </tableColumn>
    <tableColumn id="2" xr3:uid="{E5C53CA5-6DE4-400B-937E-6E61F5467E68}" name="teamcoach" dataDxfId="2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abSelected="1" topLeftCell="A75" zoomScale="80" zoomScaleNormal="80" workbookViewId="0">
      <selection activeCell="E93" sqref="E93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3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3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3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3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ht="28.8" x14ac:dyDescent="0.3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3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3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3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3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x14ac:dyDescent="0.3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ht="28.8" x14ac:dyDescent="0.3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3" t="s">
        <v>36</v>
      </c>
    </row>
    <row r="14" spans="1:20" x14ac:dyDescent="0.3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3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3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3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3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3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3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3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3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3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3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3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3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3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x14ac:dyDescent="0.3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8" x14ac:dyDescent="0.3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3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x14ac:dyDescent="0.3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x14ac:dyDescent="0.3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x14ac:dyDescent="0.3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3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x14ac:dyDescent="0.3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x14ac:dyDescent="0.3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3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x14ac:dyDescent="0.3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ht="28.8" x14ac:dyDescent="0.3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3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3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ht="28.8" x14ac:dyDescent="0.3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3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3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x14ac:dyDescent="0.3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x14ac:dyDescent="0.3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3.2" x14ac:dyDescent="0.3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3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3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3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3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3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3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3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3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3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3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3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3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3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3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3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3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3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3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3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3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3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3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3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3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3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3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3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3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3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x14ac:dyDescent="0.3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ht="57.6" x14ac:dyDescent="0.3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x14ac:dyDescent="0.3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3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4" x14ac:dyDescent="0.3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4" x14ac:dyDescent="0.3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4" x14ac:dyDescent="0.3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4" x14ac:dyDescent="0.3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4" x14ac:dyDescent="0.3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4" x14ac:dyDescent="0.3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4" x14ac:dyDescent="0.3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4" x14ac:dyDescent="0.3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4" x14ac:dyDescent="0.3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4" x14ac:dyDescent="0.3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4" x14ac:dyDescent="0.3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4" x14ac:dyDescent="0.3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  <row r="93" spans="3:14" x14ac:dyDescent="0.3">
      <c r="D93">
        <v>14425</v>
      </c>
      <c r="E93" s="54"/>
      <c r="F93" s="54"/>
      <c r="G93" s="54" t="str">
        <f>_xlfn.CONCAT(Tabel2[[#This Row],[P-nr]]," ",Tabel2[[#This Row],[Naam]]," ",Tabel2[[#This Row],[Voornaam]]," ",)</f>
        <v xml:space="preserve">14425   </v>
      </c>
      <c r="H93" s="54"/>
      <c r="I93" s="54"/>
      <c r="J93" s="54"/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7">
    <cfRule type="containsText" dxfId="18" priority="3" operator="containsText" text="ja">
      <formula>NOT(ISERROR(SEARCH("ja",D7)))</formula>
    </cfRule>
  </conditionalFormatting>
  <conditionalFormatting sqref="D10">
    <cfRule type="containsText" dxfId="17" priority="2" operator="containsText" text="ja">
      <formula>NOT(ISERROR(SEARCH("ja",D10)))</formula>
    </cfRule>
  </conditionalFormatting>
  <conditionalFormatting sqref="D11:D1048576 D8:D9 D1:D6">
    <cfRule type="duplicateValues" dxfId="16" priority="587"/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topLeftCell="A152" zoomScale="70" zoomScaleNormal="70" workbookViewId="0">
      <selection activeCell="J176" sqref="J176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3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3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3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3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3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3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3">
      <c r="A174" s="52"/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69</v>
      </c>
      <c r="K174" s="32" t="s">
        <v>70</v>
      </c>
      <c r="L174" s="11">
        <v>45936</v>
      </c>
      <c r="O174" t="s">
        <v>71</v>
      </c>
    </row>
    <row r="175" spans="1:17" x14ac:dyDescent="0.3">
      <c r="A175" s="52"/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69</v>
      </c>
      <c r="K175" s="32" t="s">
        <v>70</v>
      </c>
      <c r="L175" s="11">
        <v>45936</v>
      </c>
      <c r="O175" t="s">
        <v>77</v>
      </c>
    </row>
    <row r="176" spans="1:17" x14ac:dyDescent="0.3">
      <c r="A176" s="52"/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69</v>
      </c>
      <c r="K176" s="32" t="s">
        <v>70</v>
      </c>
      <c r="L176" s="11">
        <v>45936</v>
      </c>
      <c r="O176" t="s">
        <v>71</v>
      </c>
    </row>
    <row r="177" spans="1:16" x14ac:dyDescent="0.3">
      <c r="E177" s="32"/>
      <c r="F177" s="32"/>
      <c r="K177" s="32"/>
      <c r="L177" s="11"/>
    </row>
    <row r="178" spans="1:16" x14ac:dyDescent="0.3">
      <c r="E178" s="32"/>
      <c r="F178" s="32"/>
      <c r="K178" s="32"/>
      <c r="L178" s="11"/>
    </row>
    <row r="179" spans="1:16" x14ac:dyDescent="0.3">
      <c r="E179" s="32"/>
      <c r="F179" s="32"/>
      <c r="K179" s="32"/>
      <c r="L179" s="11"/>
    </row>
    <row r="180" spans="1:16" x14ac:dyDescent="0.3">
      <c r="E180" s="32"/>
      <c r="F180" s="32"/>
      <c r="K180" s="32"/>
      <c r="L180" s="11"/>
    </row>
    <row r="181" spans="1:16" x14ac:dyDescent="0.3">
      <c r="E181" s="32"/>
      <c r="F181" s="32"/>
      <c r="K181" s="32"/>
      <c r="L181" s="11"/>
    </row>
    <row r="182" spans="1:16" x14ac:dyDescent="0.3">
      <c r="E182" s="32"/>
      <c r="F182" s="32"/>
      <c r="K182" s="32"/>
      <c r="L182" s="11"/>
    </row>
    <row r="183" spans="1:16" x14ac:dyDescent="0.3">
      <c r="E183" s="32"/>
      <c r="F183" s="32"/>
      <c r="K183" s="32"/>
      <c r="L183" s="11"/>
    </row>
    <row r="184" spans="1:16" x14ac:dyDescent="0.3">
      <c r="A184" s="41"/>
      <c r="E184" s="32"/>
      <c r="F184" s="32"/>
      <c r="K184" s="32"/>
      <c r="L184" s="11"/>
    </row>
    <row r="185" spans="1:16" x14ac:dyDescent="0.3">
      <c r="A185" s="41"/>
      <c r="B185" s="45"/>
      <c r="E185" s="32"/>
      <c r="F185" s="32"/>
      <c r="K185" s="32"/>
      <c r="M185" s="46"/>
    </row>
    <row r="186" spans="1:16" x14ac:dyDescent="0.3">
      <c r="A186" s="47"/>
      <c r="B186" s="45"/>
      <c r="E186" s="32"/>
      <c r="F186" s="32"/>
      <c r="K186" s="32"/>
      <c r="M186" s="46"/>
    </row>
    <row r="187" spans="1:16" x14ac:dyDescent="0.3">
      <c r="A187" s="11"/>
      <c r="B187" s="45"/>
      <c r="M187" s="46"/>
    </row>
    <row r="189" spans="1:16" x14ac:dyDescent="0.3">
      <c r="A189" s="55" t="s">
        <v>161</v>
      </c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</row>
    <row r="190" spans="1:16" x14ac:dyDescent="0.3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</row>
    <row r="191" spans="1:16" x14ac:dyDescent="0.3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</row>
    <row r="192" spans="1:16" x14ac:dyDescent="0.3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</row>
    <row r="193" spans="1:16" x14ac:dyDescent="0.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</row>
  </sheetData>
  <mergeCells count="1">
    <mergeCell ref="A189:P193"/>
  </mergeCells>
  <phoneticPr fontId="3" type="noConversion"/>
  <conditionalFormatting sqref="A1:A189 A194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188 O194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196:O1048576 O194 O1:O188">
    <cfRule type="duplicateValues" dxfId="2" priority="779"/>
  </conditionalFormatting>
  <conditionalFormatting sqref="P1:Q183 P184:P188 P194 N195 P196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162</v>
      </c>
      <c r="B1" t="s">
        <v>8</v>
      </c>
      <c r="D1" t="s">
        <v>163</v>
      </c>
      <c r="E1" t="s">
        <v>164</v>
      </c>
    </row>
    <row r="2" spans="1:5" x14ac:dyDescent="0.3">
      <c r="A2" s="3">
        <f>COUNTIF(Coaching!I1:I9973,Tabel1[[#This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COUNTIF(Coaching!I2:I9974,Tabel1[[#This Row],[Teamcoach]])</f>
        <v>14</v>
      </c>
      <c r="B3" s="3" t="s">
        <v>166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 x14ac:dyDescent="0.3">
      <c r="A4" s="3">
        <f>COUNTIF(Coaching!I2:I9975,Tabel1[[#This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COUNTIF(Coaching!I3:I9976,Tabel1[[#This Row],[Teamcoach]])</f>
        <v>12</v>
      </c>
      <c r="B5" s="3" t="s">
        <v>168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 x14ac:dyDescent="0.3">
      <c r="A6" s="3">
        <f>COUNTIF(Coaching!I4:I9977,Tabel1[[#This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3">
      <c r="A7" s="3">
        <f>COUNTIF(Coaching!I5:I9978,Tabel1[[#This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3">
        <f>COUNTIF(Coaching!I6:I9979,Tabel1[[#This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COUNTIF(Coaching!I6:I9980,Tabel1[[#This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3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3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3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3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3">
      <c r="E6" t="s">
        <v>192</v>
      </c>
      <c r="G6" t="s">
        <v>193</v>
      </c>
      <c r="H6" t="s">
        <v>59</v>
      </c>
    </row>
    <row r="7" spans="1:9" x14ac:dyDescent="0.3">
      <c r="E7" t="s">
        <v>140</v>
      </c>
      <c r="G7" t="s">
        <v>194</v>
      </c>
      <c r="H7" t="s">
        <v>56</v>
      </c>
    </row>
    <row r="8" spans="1:9" x14ac:dyDescent="0.3">
      <c r="E8" t="s">
        <v>51</v>
      </c>
      <c r="G8" t="s">
        <v>195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196</v>
      </c>
      <c r="G10" t="s">
        <v>141</v>
      </c>
    </row>
    <row r="11" spans="1:9" x14ac:dyDescent="0.3">
      <c r="E11" t="s">
        <v>92</v>
      </c>
      <c r="G11" t="s">
        <v>197</v>
      </c>
    </row>
    <row r="12" spans="1:9" x14ac:dyDescent="0.3">
      <c r="E12" t="s">
        <v>88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55</v>
      </c>
      <c r="G14" t="s">
        <v>201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3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3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3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3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3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3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3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3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3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3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3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3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3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3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3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3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3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3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3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3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3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3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3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3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3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3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3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3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3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3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3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3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3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3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3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3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3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3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3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3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3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3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3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3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3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3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3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3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3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3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3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3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3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3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3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3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3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3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3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3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3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3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3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3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3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3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3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3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3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3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3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3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3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3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3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3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3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3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3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3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3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3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3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3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3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3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3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3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3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3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3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3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3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3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3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3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3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3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3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3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3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3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3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3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3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3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3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3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3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3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3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3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3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3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3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3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3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3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3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3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3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3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3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3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3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3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3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3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3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3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3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3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3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3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3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3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3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3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3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3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3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3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3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3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3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3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3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3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3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3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3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3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3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3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3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3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3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3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3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3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3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3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3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3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3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3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3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3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3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3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3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3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3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3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3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3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3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3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3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3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3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3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3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3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3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3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3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3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3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3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3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3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3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3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3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3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3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3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3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3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3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3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3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3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3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3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3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3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3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3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3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3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3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3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3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3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3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3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3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3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3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3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3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3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3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3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3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3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3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3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3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3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3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3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3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3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3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3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3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3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3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3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3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3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3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3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3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3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3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3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3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3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3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3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3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3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3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3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3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3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3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3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3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3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3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3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3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3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3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3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3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3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3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3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3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3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3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3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3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3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3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3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3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3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3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3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3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3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3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3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3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3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3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3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3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3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3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3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3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3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3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3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3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3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3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3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3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3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3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3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3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3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3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3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3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3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3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3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3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3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3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3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3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3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3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3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3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3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3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3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3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3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3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3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3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3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3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3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3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3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3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3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3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3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3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3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3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3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3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3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3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3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3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3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3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3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3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3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3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3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3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3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3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3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3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3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3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3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3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3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3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3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3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3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3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3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3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3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3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3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3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3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3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3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3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3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3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3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3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3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3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3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3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3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3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3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3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3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3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3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3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3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3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3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3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3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3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3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3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3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3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3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3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3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3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3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3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3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3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3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3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3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3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3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3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3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3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3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3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3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3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3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3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3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3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3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3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3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3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3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3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3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3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3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3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3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3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3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3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3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3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3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3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3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3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3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3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3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3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3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3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3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3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3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3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3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3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3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3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3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3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3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3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3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3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3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3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3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3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3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3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3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3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3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3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3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3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3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3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3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3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3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3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3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3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3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3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3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3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3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3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3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3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3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3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3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3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3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3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3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3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3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3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3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3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3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3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3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3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3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3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3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3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3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3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3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3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3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3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3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3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3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3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3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3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3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3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3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3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3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3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3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3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3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3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3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3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3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3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3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3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3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3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3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3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3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3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3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3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3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3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3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3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3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3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3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3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3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3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3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3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3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3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3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3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3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3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3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3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3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3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3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3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3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3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3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3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3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3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3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3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3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3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3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3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3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3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3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3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2bfb4ca-6bc6-4c14-a954-a38929ece6e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2025-10-07T08:54:24Z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