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7-18\"/>
    </mc:Choice>
  </mc:AlternateContent>
  <bookViews>
    <workbookView xWindow="0" yWindow="0" windowWidth="25200" windowHeight="10785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level'!$A$4:$E$223</definedName>
    <definedName name="_xlnm._FilterDatabase" localSheetId="1" hidden="1">'List of Venues'!$A$3:$D$1340</definedName>
    <definedName name="_xlnm.Print_Area" localSheetId="3">'GMP by Class of Venue'!$A$1:$H$75</definedName>
    <definedName name="_xlnm.Print_Area" localSheetId="2">'GMP per Venue'!$A$1:$Q$97</definedName>
    <definedName name="_xlnm.Print_Area" localSheetId="1">'List of Venues'!$A$1:$D$1166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N69" i="4"/>
  <c r="M69" i="4"/>
  <c r="E20" i="4"/>
  <c r="P68" i="4" s="1"/>
  <c r="N68" i="4"/>
  <c r="M68" i="4"/>
  <c r="E19" i="4"/>
  <c r="N67" i="4"/>
  <c r="M67" i="4"/>
  <c r="E18" i="4"/>
  <c r="N65" i="4"/>
  <c r="N64" i="4" s="1"/>
  <c r="M65" i="4"/>
  <c r="E17" i="4"/>
  <c r="N66" i="4"/>
  <c r="M66" i="4"/>
  <c r="D16" i="4"/>
  <c r="E16" i="4" s="1"/>
  <c r="P13" i="4" s="1"/>
  <c r="C16" i="4"/>
  <c r="B16" i="4"/>
  <c r="E15" i="4"/>
  <c r="N59" i="4"/>
  <c r="M59" i="4"/>
  <c r="E14" i="4"/>
  <c r="N62" i="4"/>
  <c r="M62" i="4"/>
  <c r="O13" i="4"/>
  <c r="N13" i="4"/>
  <c r="M13" i="4"/>
  <c r="E13" i="4"/>
  <c r="N61" i="4"/>
  <c r="M61" i="4"/>
  <c r="E12" i="4"/>
  <c r="N58" i="4"/>
  <c r="M58" i="4"/>
  <c r="O11" i="4"/>
  <c r="N11" i="4"/>
  <c r="M11" i="4"/>
  <c r="E11" i="4"/>
  <c r="N56" i="4"/>
  <c r="M56" i="4"/>
  <c r="E10" i="4"/>
  <c r="N60" i="4"/>
  <c r="M60" i="4"/>
  <c r="O9" i="4"/>
  <c r="N9" i="4"/>
  <c r="M9" i="4"/>
  <c r="E9" i="4"/>
  <c r="N63" i="4"/>
  <c r="M63" i="4"/>
  <c r="E8" i="4"/>
  <c r="N57" i="4"/>
  <c r="M57" i="4"/>
  <c r="E7" i="4"/>
  <c r="N53" i="4"/>
  <c r="M53" i="4"/>
  <c r="E6" i="4"/>
  <c r="N55" i="4"/>
  <c r="M55" i="4"/>
  <c r="O5" i="4"/>
  <c r="N5" i="4"/>
  <c r="M5" i="4"/>
  <c r="E5" i="4"/>
  <c r="N54" i="4"/>
  <c r="M54" i="4"/>
  <c r="P53" i="4" l="1"/>
  <c r="P7" i="4"/>
  <c r="P60" i="4"/>
  <c r="P5" i="4"/>
  <c r="P61" i="4"/>
  <c r="P16" i="4"/>
  <c r="M64" i="4"/>
  <c r="P58" i="4"/>
  <c r="P15" i="4"/>
  <c r="P59" i="4"/>
  <c r="P11" i="4"/>
  <c r="P63" i="4"/>
  <c r="P12" i="4"/>
  <c r="P62" i="4"/>
  <c r="P9" i="4"/>
  <c r="P65" i="4"/>
  <c r="P18" i="4"/>
  <c r="P55" i="4"/>
  <c r="P6" i="4"/>
  <c r="P67" i="4"/>
  <c r="P19" i="4"/>
  <c r="P54" i="4"/>
  <c r="P10" i="4"/>
  <c r="P57" i="4"/>
  <c r="P8" i="4"/>
  <c r="P56" i="4"/>
  <c r="P14" i="4"/>
  <c r="P66" i="4"/>
  <c r="P17" i="4"/>
  <c r="P69" i="4"/>
  <c r="P21" i="4"/>
  <c r="M6" i="4"/>
  <c r="M7" i="4"/>
  <c r="M8" i="4"/>
  <c r="M10" i="4"/>
  <c r="M12" i="4"/>
  <c r="M14" i="4"/>
  <c r="M15" i="4"/>
  <c r="M16" i="4"/>
  <c r="M17" i="4"/>
  <c r="M18" i="4"/>
  <c r="M19" i="4"/>
  <c r="M21" i="4"/>
  <c r="N6" i="4"/>
  <c r="N7" i="4"/>
  <c r="N8" i="4"/>
  <c r="N10" i="4"/>
  <c r="N12" i="4"/>
  <c r="N14" i="4"/>
  <c r="N15" i="4"/>
  <c r="N16" i="4"/>
  <c r="N17" i="4"/>
  <c r="N18" i="4"/>
  <c r="N19" i="4"/>
  <c r="N21" i="4"/>
  <c r="O6" i="4"/>
  <c r="O7" i="4"/>
  <c r="O8" i="4"/>
  <c r="O10" i="4"/>
  <c r="O12" i="4"/>
  <c r="O14" i="4"/>
  <c r="O15" i="4"/>
  <c r="O16" i="4"/>
  <c r="O17" i="4"/>
  <c r="O18" i="4"/>
  <c r="O19" i="4"/>
  <c r="O21" i="4"/>
  <c r="O53" i="4"/>
  <c r="O54" i="4"/>
  <c r="O55" i="4"/>
  <c r="O56" i="4"/>
  <c r="O57" i="4"/>
  <c r="O58" i="4"/>
  <c r="O59" i="4"/>
  <c r="O60" i="4"/>
  <c r="O61" i="4"/>
  <c r="O62" i="4"/>
  <c r="O63" i="4"/>
  <c r="O65" i="4"/>
  <c r="O64" i="4" s="1"/>
  <c r="P64" i="4" s="1"/>
  <c r="O66" i="4"/>
  <c r="O67" i="4"/>
  <c r="O68" i="4"/>
  <c r="O69" i="4"/>
</calcChain>
</file>

<file path=xl/sharedStrings.xml><?xml version="1.0" encoding="utf-8"?>
<sst xmlns="http://schemas.openxmlformats.org/spreadsheetml/2006/main" count="1942" uniqueCount="1489">
  <si>
    <t>REPORT 1:  EGM and GMP at suburb level for quarter to 30 September 2017</t>
  </si>
  <si>
    <t>The data is provided for all non-clubs and for clubs venues licensed as at 30/09/17.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</si>
  <si>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</si>
  <si>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</si>
  <si>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</si>
  <si>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</si>
  <si>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</si>
  <si>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30 September 2017</t>
  </si>
  <si>
    <t>Venue Name</t>
  </si>
  <si>
    <t>Venue Number</t>
  </si>
  <si>
    <t>REPORT 3:  GMP by number of machines at venue for quarter to 30 September 2017</t>
  </si>
  <si>
    <t xml:space="preserve">The data provided below shows, for all class 4 venues, GMP by number of machines.  The data is provided for all machines, and for non-clubs and for clubs venues licensed as at 30/09/2017.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</si>
  <si>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</si>
  <si>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</si>
  <si>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</si>
  <si>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</si>
  <si>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</si>
  <si>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</si>
  <si>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</si>
  <si>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</si>
  <si>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</si>
  <si>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</si>
  <si>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</si>
  <si>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</si>
  <si>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</si>
  <si>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</si>
  <si>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</si>
  <si>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</si>
  <si>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30 September 2017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</si>
  <si>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</si>
  <si>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</si>
  <si>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</si>
  <si>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</si>
  <si>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</si>
  <si>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</si>
  <si>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</si>
  <si>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Tavern</t>
  </si>
  <si>
    <t>TAVERN</t>
  </si>
  <si>
    <t>Restaurant</t>
  </si>
  <si>
    <t>RESTAURANT</t>
  </si>
  <si>
    <t>Other Commercial Premises</t>
  </si>
  <si>
    <t>OTHER COMMERCIAL PREMISES</t>
  </si>
  <si>
    <t>Non-commercial - Workingmen's Club</t>
  </si>
  <si>
    <t>TEN PIN BOWLING</t>
  </si>
  <si>
    <t>Non-commercial - Commercial Club</t>
  </si>
  <si>
    <t>Non-commercial - Cosmopolitan Club</t>
  </si>
  <si>
    <t>Non-commercial - RSA Club</t>
  </si>
  <si>
    <t>Non-commercial - Other Sports Club</t>
  </si>
  <si>
    <t>Other Non-Commercial Premises</t>
  </si>
  <si>
    <t>Non-commercial - Bowling Club</t>
  </si>
  <si>
    <t>Non commercial - Other Non-Commercial Premises</t>
  </si>
  <si>
    <t>Non-commercial - Golf Club</t>
  </si>
  <si>
    <t>Pool Hall</t>
  </si>
  <si>
    <t>Grand Total</t>
  </si>
  <si>
    <t>Average GMP per venue for quarter to 30 September 2017</t>
  </si>
  <si>
    <t>Share of total GMP for each type of venue for quarter to 30 September 2017</t>
  </si>
  <si>
    <t xml:space="preserve">Non-Commercial - miscellaneous other 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</si>
  <si>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</si>
  <si>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</si>
  <si>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</si>
  <si>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</si>
  <si>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</si>
  <si>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</si>
  <si>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</si>
  <si>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</si>
  <si>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</si>
  <si>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</si>
  <si>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</si>
  <si>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</si>
  <si>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</si>
  <si>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</si>
  <si>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</si>
  <si>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</si>
  <si>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</si>
  <si>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</si>
  <si>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Manukau City</t>
  </si>
  <si>
    <t>Clendon/ Mangere East/ Wiri</t>
  </si>
  <si>
    <t>Otara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</si>
  <si>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</si>
  <si>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</si>
  <si>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</si>
  <si>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</si>
  <si>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</si>
  <si>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</si>
  <si>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</si>
  <si>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</si>
  <si>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</si>
  <si>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</si>
  <si>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</si>
  <si>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</si>
  <si>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</si>
  <si>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</si>
  <si>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</si>
  <si>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</si>
  <si>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</si>
  <si>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</si>
  <si>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</si>
  <si>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</si>
  <si>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</si>
  <si>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</si>
  <si>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</si>
  <si>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</si>
  <si>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</si>
  <si>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Mangere / Mangere Bridge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</si>
  <si>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</si>
  <si>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</si>
  <si>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</si>
  <si>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</si>
  <si>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</si>
  <si>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</si>
  <si>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</si>
  <si>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</si>
  <si>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</si>
  <si>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</si>
  <si>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</si>
  <si>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</si>
  <si>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</si>
  <si>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</si>
  <si>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</si>
  <si>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</si>
  <si>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</si>
  <si>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</si>
  <si>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</si>
  <si>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</si>
  <si>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</si>
  <si>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</si>
  <si>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</si>
  <si>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</si>
  <si>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Islington/ Templeton/ West Melton/ Yaldhurst</t>
  </si>
  <si>
    <t>Shirley</t>
  </si>
  <si>
    <t>Lyttleton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</si>
  <si>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</si>
  <si>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</si>
  <si>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</si>
  <si>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</si>
  <si>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</si>
  <si>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</si>
  <si>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Christchurch Central / Linwood / Phillipstown</t>
  </si>
  <si>
    <t>CLUTHA DISTRICT</t>
  </si>
  <si>
    <t>Kaitangata/ Milton/ Owaka</t>
  </si>
  <si>
    <t>Clinton/ Heriot/ Lawrence/ Tapanui</t>
  </si>
  <si>
    <t>Balclutha</t>
  </si>
  <si>
    <t>DUNEDIN CITY</t>
  </si>
  <si>
    <t>Concord/ Kew/ Mornington</t>
  </si>
  <si>
    <t>Mosgiel</t>
  </si>
  <si>
    <t>St Kilda</t>
  </si>
  <si>
    <t>Dunedin Central/Green Island</t>
  </si>
  <si>
    <t>Andersons Bay/South Dunedin/ Caversham/ Kensington</t>
  </si>
  <si>
    <t>Kaikorai/ North East Valley/ Normanby/ Port Chalmers/Waihola/ Waikouaiti</t>
  </si>
  <si>
    <t>FAR NORTH DISTRICT</t>
  </si>
  <si>
    <t>Kaitaia</t>
  </si>
  <si>
    <t>Paihia</t>
  </si>
  <si>
    <t>Kaikohe</t>
  </si>
  <si>
    <t>Hukerenui/Kawakawa/ Moerewa/ Opua/ Russell</t>
  </si>
  <si>
    <t>Awanui/ Herekino/ Rawene/ Opononi/ Waipapakauri / Cooper’s Beach/ Maungonui/ Taipa Bay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</si>
  <si>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</si>
  <si>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</si>
  <si>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</si>
  <si>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</si>
  <si>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</si>
  <si>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</si>
  <si>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</si>
  <si>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</si>
  <si>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</si>
  <si>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</si>
  <si>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</si>
  <si>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</si>
  <si>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</si>
  <si>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</si>
  <si>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</si>
  <si>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</si>
  <si>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</si>
  <si>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</si>
  <si>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</si>
  <si>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</si>
  <si>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</si>
  <si>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</si>
  <si>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</si>
  <si>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</si>
  <si>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</si>
  <si>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</si>
  <si>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</si>
  <si>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</si>
  <si>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</si>
  <si>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</si>
  <si>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</si>
  <si>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</si>
  <si>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</si>
  <si>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</si>
  <si>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</si>
  <si>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</si>
  <si>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</si>
  <si>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</si>
  <si>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</si>
  <si>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</si>
  <si>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</si>
  <si>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</si>
  <si>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</si>
  <si>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</si>
  <si>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</si>
  <si>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</si>
  <si>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</si>
  <si>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</si>
  <si>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</si>
  <si>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</si>
  <si>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</si>
  <si>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</si>
  <si>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</si>
  <si>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</si>
  <si>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</si>
  <si>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</si>
  <si>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</si>
  <si>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</si>
  <si>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</si>
  <si>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</si>
  <si>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</si>
  <si>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</si>
  <si>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</si>
  <si>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</si>
  <si>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</si>
  <si>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</si>
  <si>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</si>
  <si>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</si>
  <si>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</si>
  <si>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</si>
  <si>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</si>
  <si>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</si>
  <si>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Bell Block/ Fitzroy/ Urenui</t>
  </si>
  <si>
    <t>Inglewood/ Oakura/ Okato / Waitara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</si>
  <si>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</si>
  <si>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</si>
  <si>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</si>
  <si>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</si>
  <si>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</si>
  <si>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</si>
  <si>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</si>
  <si>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</si>
  <si>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</si>
  <si>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</si>
  <si>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</si>
  <si>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</si>
  <si>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</si>
  <si>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</si>
  <si>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</si>
  <si>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</si>
  <si>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</si>
  <si>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</si>
  <si>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</si>
  <si>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</si>
  <si>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</si>
  <si>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</si>
  <si>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</si>
  <si>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</si>
  <si>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</si>
  <si>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</si>
  <si>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</si>
  <si>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</si>
  <si>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</si>
  <si>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</si>
  <si>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</si>
  <si>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</si>
  <si>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Martinborough/Greytown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</si>
  <si>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</si>
  <si>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</si>
  <si>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</si>
  <si>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</si>
  <si>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</si>
  <si>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</si>
  <si>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</si>
  <si>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</si>
  <si>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</si>
  <si>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</si>
  <si>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</si>
  <si>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</si>
  <si>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</si>
  <si>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</si>
  <si>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</si>
  <si>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</si>
  <si>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 / 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</si>
  <si>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</si>
  <si>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</si>
  <si>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</si>
  <si>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</si>
  <si>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</si>
  <si>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</si>
  <si>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</si>
  <si>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</si>
  <si>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</si>
  <si>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</si>
  <si>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</si>
  <si>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</si>
  <si>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</si>
  <si>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</si>
  <si>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</si>
  <si>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</si>
  <si>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</si>
  <si>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</si>
  <si>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</si>
  <si>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</si>
  <si>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</si>
  <si>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</si>
  <si>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</si>
  <si>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</si>
  <si>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</si>
  <si>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</si>
  <si>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</si>
  <si>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</si>
  <si>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</si>
  <si>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</si>
  <si>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</si>
  <si>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</si>
  <si>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</si>
  <si>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</si>
  <si>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</si>
  <si>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</si>
  <si>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</si>
  <si>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</si>
  <si>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</si>
  <si>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</si>
  <si>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</si>
  <si>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</si>
  <si>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</si>
  <si>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</si>
  <si>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</si>
  <si>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</si>
  <si>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</si>
  <si>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</si>
  <si>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</si>
  <si>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</si>
  <si>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</si>
  <si>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</si>
  <si>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</si>
  <si>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</si>
  <si>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</si>
  <si>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</si>
  <si>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</si>
  <si>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</si>
  <si>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</si>
  <si>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</si>
  <si>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</si>
  <si>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</si>
  <si>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</si>
  <si>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</si>
  <si>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</si>
  <si>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</si>
  <si>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</si>
  <si>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CHARLIES BAR</t>
  </si>
  <si>
    <t>FAMILY</t>
  </si>
  <si>
    <t>KINGS ARMS TAVERN</t>
  </si>
  <si>
    <t>MERCURY BAR</t>
  </si>
  <si>
    <t>CALENDAR GIRLS</t>
  </si>
  <si>
    <t>AOTEA SPORTS BAR</t>
  </si>
  <si>
    <t>MILESTONE BAR</t>
  </si>
  <si>
    <t>OTAHUHU RECREATIONAL &amp; SPORTS SOCIETY INC</t>
  </si>
  <si>
    <t>STAR HOTEL</t>
  </si>
  <si>
    <t>GEMINI BAR</t>
  </si>
  <si>
    <t>Otahuhu Club</t>
  </si>
  <si>
    <t>Phoenix Sports Club</t>
  </si>
  <si>
    <t>Club Rio</t>
  </si>
  <si>
    <t>MT RICHMOND HOTEL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</si>
  <si>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</si>
  <si>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</si>
  <si>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</si>
  <si>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</si>
  <si>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</si>
  <si>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</si>
  <si>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</si>
  <si>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ONEHUNGA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</si>
  <si>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</si>
  <si>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</si>
  <si>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</si>
  <si>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</si>
  <si>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</si>
  <si>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</si>
  <si>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</si>
  <si>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</si>
  <si>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</si>
  <si>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</si>
  <si>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</si>
  <si>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</si>
  <si>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</si>
  <si>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</si>
  <si>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Flaming House</t>
  </si>
  <si>
    <t>THE POINT CHEVALIER MEMORIAL RSA</t>
  </si>
  <si>
    <t>JACKS</t>
  </si>
  <si>
    <t>TAB GLEN INNES</t>
  </si>
  <si>
    <t>THE COURTYARD BAR</t>
  </si>
  <si>
    <t>F BAR</t>
  </si>
  <si>
    <t>LANDMARK BAR &amp; EATERY</t>
  </si>
  <si>
    <t>MT WELLINGTON BOWLING CLUB</t>
  </si>
  <si>
    <t>THE CORNER BAR</t>
  </si>
  <si>
    <t>PATUMAHOE HOTEL</t>
  </si>
  <si>
    <t>THE VILLAGE BAR &amp; KITCHEN PATUMAHOE</t>
  </si>
  <si>
    <t>CLARKS BEACH GOLF CLUB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</si>
  <si>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</si>
  <si>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</si>
  <si>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</si>
  <si>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</si>
  <si>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</si>
  <si>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</si>
  <si>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</si>
  <si>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</si>
  <si>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</si>
  <si>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</si>
  <si>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</si>
  <si>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</si>
  <si>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</si>
  <si>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</si>
  <si>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</si>
  <si>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</si>
  <si>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</si>
  <si>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</si>
  <si>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</si>
  <si>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</si>
  <si>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</si>
  <si>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</si>
  <si>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WEYMOUTH COSMOPOLITAN &amp; SPORTS CLUB</t>
  </si>
  <si>
    <t>SPORTS BAR 185</t>
  </si>
  <si>
    <t>REWA BAR</t>
  </si>
  <si>
    <t>F Bar &amp; Gaming Lounge Manurewa</t>
  </si>
  <si>
    <t>Kiwi Bar</t>
  </si>
  <si>
    <t>Backyard Bar</t>
  </si>
  <si>
    <t>Crates n Cues Manurewa</t>
  </si>
  <si>
    <t>GORDY'S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</si>
  <si>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</si>
  <si>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</si>
  <si>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</si>
  <si>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</si>
  <si>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</si>
  <si>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</si>
  <si>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</si>
  <si>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Hala Vuna Corner Bar</t>
  </si>
  <si>
    <t>CELSIUS</t>
  </si>
  <si>
    <t>Applejack</t>
  </si>
  <si>
    <t>Doolan Brothers Botany</t>
  </si>
  <si>
    <t>CLUB ROYALZ</t>
  </si>
  <si>
    <t>Industry Bar and Grill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</si>
  <si>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</si>
  <si>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</si>
  <si>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</si>
  <si>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</si>
  <si>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</si>
  <si>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</si>
  <si>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HEADIN HOME</t>
  </si>
  <si>
    <t>Metro Bar &amp; Restaurant</t>
  </si>
  <si>
    <t>PAKURANGA RUGBY LEAGUE COMMUNITY SPORTS CLUB</t>
  </si>
  <si>
    <t>TAB FLAT BUSH</t>
  </si>
  <si>
    <t>WANDERERS BAR EAST TAMAKI</t>
  </si>
  <si>
    <t>THE WAYPOINT</t>
  </si>
  <si>
    <t>FAT BOYS TAVERN</t>
  </si>
  <si>
    <t>TAVERN IN THE PARK</t>
  </si>
  <si>
    <t>THE ALBANY</t>
  </si>
  <si>
    <t>TAB ALBANY</t>
  </si>
  <si>
    <t>Vinos</t>
  </si>
  <si>
    <t>Bar Africa</t>
  </si>
  <si>
    <t>EIGHT DEGREE MUSIC RESTAURANT</t>
  </si>
  <si>
    <t>ACES SPORTS BAR</t>
  </si>
  <si>
    <t>BROWNZY'S SPORTS BAR</t>
  </si>
  <si>
    <t>EAST COAST BAYS RSA</t>
  </si>
  <si>
    <t>THE BAYS CLUB INCORPORATED</t>
  </si>
  <si>
    <t>Hansan Vietnamese Restaurant</t>
  </si>
  <si>
    <t>COOL BAR</t>
  </si>
  <si>
    <t>NORTHCOTE TAVERN</t>
  </si>
  <si>
    <t>The Malt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</si>
  <si>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</si>
  <si>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</si>
  <si>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</si>
  <si>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</si>
  <si>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</si>
  <si>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</si>
  <si>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FLORRIE MCGREALS IRISH PUB</t>
  </si>
  <si>
    <t>MAD DOGS &amp; ENGLISHMEN</t>
  </si>
  <si>
    <t>Xtreme Wairau</t>
  </si>
  <si>
    <t>Takapuna Bar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</si>
  <si>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</si>
  <si>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</si>
  <si>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</si>
  <si>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</si>
  <si>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</si>
  <si>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</si>
  <si>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</si>
  <si>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TAVERN</t>
  </si>
  <si>
    <t>STAMPEDE BAR AND GRILL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</si>
  <si>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</si>
  <si>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</si>
  <si>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</si>
  <si>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</si>
  <si>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</si>
  <si>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</si>
  <si>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Pitch Bar &amp; Sound</t>
  </si>
  <si>
    <t>PAPAKURA RSA CLUB</t>
  </si>
  <si>
    <t>CREOLE'S BAR &amp; BRASSERIE</t>
  </si>
  <si>
    <t>OREWA SURF LIFESAVING CLUB</t>
  </si>
  <si>
    <t>SUWAN THAI RESTAURANT AND TAVERN</t>
  </si>
  <si>
    <t>MULDOONS</t>
  </si>
  <si>
    <t xml:space="preserve">The Horse &amp; Harp 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</si>
  <si>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</si>
  <si>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</si>
  <si>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</si>
  <si>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</si>
  <si>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</si>
  <si>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</si>
  <si>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</si>
  <si>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TAB NEW LYNN</t>
  </si>
  <si>
    <t>TITIRANGI GOLF CLUB INCORPORATED</t>
  </si>
  <si>
    <t>Masse New Lynn</t>
  </si>
  <si>
    <t>New Lynn Bowling Club</t>
  </si>
  <si>
    <t>NEW LYNN MEMORIAL RSA</t>
  </si>
  <si>
    <t>HENDERSON RETURNED SERVICES ASSOCIATION INCORPORATED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</si>
  <si>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</si>
  <si>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</si>
  <si>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</si>
  <si>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</si>
  <si>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</si>
  <si>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</si>
  <si>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Bar 159</t>
  </si>
  <si>
    <t>Zoo Eatery &amp; Lounge</t>
  </si>
  <si>
    <t>TE ATATU BOATING CLUB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</si>
  <si>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</si>
  <si>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</si>
  <si>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</si>
  <si>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</si>
  <si>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</si>
  <si>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</si>
  <si>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New Zealand All Golds Cosmopolitan Club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</si>
  <si>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</si>
  <si>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</si>
  <si>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</si>
  <si>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</si>
  <si>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</si>
  <si>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</si>
  <si>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</si>
  <si>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</si>
  <si>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</si>
  <si>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</si>
  <si>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</si>
  <si>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WESTERN LIGHTS INN</t>
  </si>
  <si>
    <t>Westgate Bowling</t>
  </si>
  <si>
    <t>The Flagship</t>
  </si>
  <si>
    <t>INN 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</si>
  <si>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</si>
  <si>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</si>
  <si>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</si>
  <si>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</si>
  <si>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</si>
  <si>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</si>
  <si>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Sapphire Lounge</t>
  </si>
  <si>
    <t>Wairau Sports Bar</t>
  </si>
  <si>
    <t>ALBION HOTEL</t>
  </si>
  <si>
    <t>JAX'S SPORTS BAR AND POOL HALL</t>
  </si>
  <si>
    <t>QF TAVERN</t>
  </si>
  <si>
    <t>RIGHT TRACK SPORTS CAFE</t>
  </si>
  <si>
    <t>THE FAT CAMEL</t>
  </si>
  <si>
    <t>WAIHEKE BOWLING CLUB INC</t>
  </si>
  <si>
    <t>WAIHEKE RSA CLUB</t>
  </si>
  <si>
    <t>SHAKESPEARE HOTEL</t>
  </si>
  <si>
    <t>THE FOX</t>
  </si>
  <si>
    <t>Enjoy Korean Restaurant</t>
  </si>
  <si>
    <t>Muddy Farmer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</si>
  <si>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</si>
  <si>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</si>
  <si>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</si>
  <si>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</si>
  <si>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</si>
  <si>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</si>
  <si>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</si>
  <si>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</si>
  <si>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</si>
  <si>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</si>
  <si>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</si>
  <si>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</si>
  <si>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</si>
  <si>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</si>
  <si>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</si>
  <si>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THE GLEN</t>
  </si>
  <si>
    <t>Masse Glen Eden</t>
  </si>
  <si>
    <t>Aroha Restaurant</t>
  </si>
  <si>
    <t>Workshop</t>
  </si>
  <si>
    <t>HILLSBORO BOWLING CLUB INCORPORATED</t>
  </si>
  <si>
    <t>ROUNDABOUT BAR &amp; BRASSERIE</t>
  </si>
  <si>
    <t>THE ZOO KEEPERS SON</t>
  </si>
  <si>
    <t>Snooker World</t>
  </si>
  <si>
    <t>The Brass Boxer Sports Bar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</si>
  <si>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</si>
  <si>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</si>
  <si>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</si>
  <si>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</si>
  <si>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</si>
  <si>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</si>
  <si>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</si>
  <si>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</si>
  <si>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</si>
  <si>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KILALA RESTAURANT AND BAR</t>
  </si>
  <si>
    <t>Remuera Club</t>
  </si>
  <si>
    <t>GRACE'S PLACE MANGERE</t>
  </si>
  <si>
    <t>MANGERE BRIDGE TAVERN</t>
  </si>
  <si>
    <t>MANGERE COSMOPOLITAN CLUB</t>
  </si>
  <si>
    <t>PACIFIC BAR &amp; RESTAURANT</t>
  </si>
  <si>
    <t>Le Tausala Club</t>
  </si>
  <si>
    <t>TAB Mangere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</si>
  <si>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</si>
  <si>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</si>
  <si>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</si>
  <si>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</si>
  <si>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</si>
  <si>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</si>
  <si>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</si>
  <si>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</si>
  <si>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</si>
  <si>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</si>
  <si>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</si>
  <si>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Crossroads</t>
  </si>
  <si>
    <t>LEOPARD HOTEL</t>
  </si>
  <si>
    <t>WAIPUKURAU CLUB</t>
  </si>
  <si>
    <t>PJ'S BAR</t>
  </si>
  <si>
    <t>ALEXANDRA DISTRICT CLUB</t>
  </si>
  <si>
    <t>CRITERION CLUB HOTEL</t>
  </si>
  <si>
    <t>STADIUM TAVERN</t>
  </si>
  <si>
    <t>Shooters (Alexandra)</t>
  </si>
  <si>
    <t>CROMWELL BREW HOUSE</t>
  </si>
  <si>
    <t>CROMWELL TOWN &amp; COUNTRY CLUB</t>
  </si>
  <si>
    <t>VICTORIA ARMS HOTEL</t>
  </si>
  <si>
    <t>THE GATE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</si>
  <si>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</si>
  <si>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</si>
  <si>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</si>
  <si>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</si>
  <si>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</si>
  <si>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</si>
  <si>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</si>
  <si>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</si>
  <si>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</si>
  <si>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RENDEZVOUS ON BARRINGTON</t>
  </si>
  <si>
    <t>THE CELTIC ARMS INN</t>
  </si>
  <si>
    <t>Poachers Hoon Hay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</si>
  <si>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</si>
  <si>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</si>
  <si>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</si>
  <si>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</si>
  <si>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</si>
  <si>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</si>
  <si>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</si>
  <si>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</si>
  <si>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TED'S BAR &amp; GRILL</t>
  </si>
  <si>
    <t>Craythornes Public House</t>
  </si>
  <si>
    <t>BLENHEIM ROAD TAVERN</t>
  </si>
  <si>
    <t>Robbies Riccarton</t>
  </si>
  <si>
    <t>THE CRAIC</t>
  </si>
  <si>
    <t>TREVINOS RESTAURANT &amp; BAR</t>
  </si>
  <si>
    <t>WILSONS SPORTS BAR</t>
  </si>
  <si>
    <t>Three Elements Restaurant</t>
  </si>
  <si>
    <t>SANDRIDGE HOTEL</t>
  </si>
  <si>
    <t>THE BROUGHAM TAVERN</t>
  </si>
  <si>
    <t>Club Tavern</t>
  </si>
  <si>
    <t>EDGEWARE SPORTS BAR</t>
  </si>
  <si>
    <t>SCHROEDER'S TAVERN</t>
  </si>
  <si>
    <t>Cranford Alehouse</t>
  </si>
  <si>
    <t>EQUESTRIAN HOTEL</t>
  </si>
  <si>
    <t>HORNBY WORKINGMEN'S CLUB &amp; MSA</t>
  </si>
  <si>
    <t>TEMP'S BAR</t>
  </si>
  <si>
    <t>The Hub Public House</t>
  </si>
  <si>
    <t>TAVERN HAREWOOD BAR AND GRILL</t>
  </si>
  <si>
    <t>THE LITTLE BROWN JUG</t>
  </si>
  <si>
    <t>Bishop Brothers Public House</t>
  </si>
  <si>
    <t>GOLDEN MILE TAVERN</t>
  </si>
  <si>
    <t>ISLINGTON TAVERN</t>
  </si>
  <si>
    <t>YALDHURST HOTEL</t>
  </si>
  <si>
    <t>Two Fat Possums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</si>
  <si>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</si>
  <si>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</si>
  <si>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</si>
  <si>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</si>
  <si>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</si>
  <si>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</si>
  <si>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</si>
  <si>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THE GRAND HOTEL (AKAROA)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</si>
  <si>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</si>
  <si>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</si>
  <si>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</si>
  <si>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</si>
  <si>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</si>
  <si>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</si>
  <si>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</si>
  <si>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</si>
  <si>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</si>
  <si>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</si>
  <si>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</si>
  <si>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</si>
  <si>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</si>
  <si>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</si>
  <si>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</si>
  <si>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</si>
  <si>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</si>
  <si>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</si>
  <si>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</si>
  <si>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</si>
  <si>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</si>
  <si>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</si>
  <si>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</si>
  <si>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</si>
  <si>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</si>
  <si>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</si>
  <si>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</si>
  <si>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NEW CITY HOTEL</t>
  </si>
  <si>
    <t>THE ROCKPOOL</t>
  </si>
  <si>
    <t>THE STOCK X CHANGE BAR &amp; CAFE</t>
  </si>
  <si>
    <t>WINNIE BAGOES</t>
  </si>
  <si>
    <t>BAILIES BAR &amp; RESTAURANT</t>
  </si>
  <si>
    <t>The Good Goat</t>
  </si>
  <si>
    <t>Fitz Sports Bar</t>
  </si>
  <si>
    <t>MACKENZIES HOTEL</t>
  </si>
  <si>
    <t>NUGGETS</t>
  </si>
  <si>
    <t>THE EMBANKMENT</t>
  </si>
  <si>
    <t>ALVARADOS MEXICAN CANTINA</t>
  </si>
  <si>
    <t>Bridie’s Bar &amp; Bistro</t>
  </si>
  <si>
    <t>BRIDGE TAVERN</t>
  </si>
  <si>
    <t>CATLINS INN</t>
  </si>
  <si>
    <t>MILTON COUNTRY CLUB</t>
  </si>
  <si>
    <t>WHITE HORSE INN</t>
  </si>
  <si>
    <t>WAIHOLA CAFE &amp; BAR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</si>
  <si>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</si>
  <si>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</si>
  <si>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</si>
  <si>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</si>
  <si>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</si>
  <si>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</si>
  <si>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</si>
  <si>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</si>
  <si>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</si>
  <si>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</si>
  <si>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</si>
  <si>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</si>
  <si>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</si>
  <si>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</si>
  <si>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</si>
  <si>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</si>
  <si>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</si>
  <si>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</si>
  <si>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</si>
  <si>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</si>
  <si>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</si>
  <si>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</si>
  <si>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</si>
  <si>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</si>
  <si>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</si>
  <si>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</si>
  <si>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Branson's</t>
  </si>
  <si>
    <t>Cobb &amp; Co Dunedin</t>
  </si>
  <si>
    <t>CARISBROOK HOTEL</t>
  </si>
  <si>
    <t>HEFF'S HOTEL</t>
  </si>
  <si>
    <t>KENSINGTON TUI CLUBROOMS</t>
  </si>
  <si>
    <t>MITCHELLS TAVERN</t>
  </si>
  <si>
    <t>TAB SOUTH DUNEDIN</t>
  </si>
  <si>
    <t>CABLEWAYS TAVERN</t>
  </si>
  <si>
    <t>GOLDEN FLEECE HOTEL/MOTEL</t>
  </si>
  <si>
    <t>MACKIES HOTEL</t>
  </si>
  <si>
    <t>TIPPLERS BAR AND CAFE</t>
  </si>
  <si>
    <t>VALLEY LODGE HOTEL</t>
  </si>
  <si>
    <t>THE NORMANBY TAVERN &amp; BISTRO</t>
  </si>
  <si>
    <t>FAR NORTH (KAITAIA) RSA</t>
  </si>
  <si>
    <t>MUSSEL ROCK</t>
  </si>
  <si>
    <t>COLLARDS TAVERN</t>
  </si>
  <si>
    <t>KAURI ARMS</t>
  </si>
  <si>
    <t>KLONDIKE ALE HOUSE</t>
  </si>
  <si>
    <t>PAIHIA EX-SERVICEMEN'S ASSOCIATION</t>
  </si>
  <si>
    <t>TMO Paihia Sports Bar</t>
  </si>
  <si>
    <t>Hunter Star Hotel</t>
  </si>
  <si>
    <t>OHAEAWAI HOTEL</t>
  </si>
  <si>
    <t>ROCK SALT BAR AND RESTAURANT</t>
  </si>
  <si>
    <t>THE BANK BAR</t>
  </si>
  <si>
    <t>THE KAIKOHE AND DISTRICT MEMORIAL RSA INCORPORATED</t>
  </si>
  <si>
    <t>THE HOMESTEAD SPORTS BAR &amp; BISTRO</t>
  </si>
  <si>
    <t>KLONDIKES SEAFOOD CAFE AND TAVERN</t>
  </si>
  <si>
    <t>RUSSELL RSA</t>
  </si>
  <si>
    <t>KAWAKAWA AND DISTRICT RSA</t>
  </si>
  <si>
    <t>THE DUKE OF MARLBOROUGH TAVERN</t>
  </si>
  <si>
    <t>MANGONUI HOTEL</t>
  </si>
  <si>
    <t>MASONIC HOTEL (RAWENE)</t>
  </si>
  <si>
    <t>OPONONI HOTEL</t>
  </si>
  <si>
    <t>TAIPA TAVERN</t>
  </si>
  <si>
    <t>WAIPAPAKAURI HOTEL</t>
  </si>
  <si>
    <t>ALADDIN BAR</t>
  </si>
  <si>
    <t>GISBORNE COSMOPOLITAN CLUB INC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</si>
  <si>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</si>
  <si>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</si>
  <si>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</si>
  <si>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</si>
  <si>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</si>
  <si>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</si>
  <si>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</si>
  <si>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</si>
  <si>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</si>
  <si>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</si>
  <si>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</si>
  <si>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</si>
  <si>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</si>
  <si>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</si>
  <si>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</si>
  <si>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</si>
  <si>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</si>
  <si>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</si>
  <si>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</si>
  <si>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GREYMOUTH WMC AND MSA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</si>
  <si>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</si>
  <si>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</si>
  <si>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</si>
  <si>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</si>
  <si>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</si>
  <si>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</si>
  <si>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DUNOLLIE HOTEL</t>
  </si>
  <si>
    <t>5 CROSSROADS SPORTS BAR AND CAFE</t>
  </si>
  <si>
    <t>HAMILTON COSMOPOLITAN CLUB INCORPORATED</t>
  </si>
  <si>
    <t>HILLCREST TAVERN</t>
  </si>
  <si>
    <t>ALEWAYS HOTEL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</si>
  <si>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</si>
  <si>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</si>
  <si>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</si>
  <si>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</si>
  <si>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</si>
  <si>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</si>
  <si>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</si>
  <si>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</si>
  <si>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</si>
  <si>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</si>
  <si>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</si>
  <si>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</si>
  <si>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</si>
  <si>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Lucky Finns</t>
  </si>
  <si>
    <t>Square Leg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</si>
  <si>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</si>
  <si>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</si>
  <si>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</si>
  <si>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</si>
  <si>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</si>
  <si>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</si>
  <si>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</si>
  <si>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</si>
  <si>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</si>
  <si>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HASTINGS DARTS ASSOCIATION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</si>
  <si>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</si>
  <si>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</si>
  <si>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</si>
  <si>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</si>
  <si>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</si>
  <si>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</si>
  <si>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CRU BAR</t>
  </si>
  <si>
    <t>HORSE AND HOUND HASTINGS</t>
  </si>
  <si>
    <t>Aladdin's Tavern</t>
  </si>
  <si>
    <t>Hastings Returned and Services Association Inc</t>
  </si>
  <si>
    <t xml:space="preserve">Gravity 101 Bar </t>
  </si>
  <si>
    <t>Bollywood Star Restaurant</t>
  </si>
  <si>
    <t>Level 1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</si>
  <si>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</si>
  <si>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</si>
  <si>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</si>
  <si>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</si>
  <si>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</si>
  <si>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</si>
  <si>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</si>
  <si>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</si>
  <si>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</si>
  <si>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</si>
  <si>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</si>
  <si>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</si>
  <si>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</si>
  <si>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</si>
  <si>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</si>
  <si>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</si>
  <si>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</si>
  <si>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</si>
  <si>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Oxford Hotel</t>
  </si>
  <si>
    <t>SELS PLACE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</si>
  <si>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</si>
  <si>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</si>
  <si>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</si>
  <si>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</si>
  <si>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</si>
  <si>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</si>
  <si>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</si>
  <si>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</si>
  <si>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</si>
  <si>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</si>
  <si>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</si>
  <si>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</si>
  <si>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</si>
  <si>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</si>
  <si>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</si>
  <si>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</si>
  <si>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</si>
  <si>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</si>
  <si>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</si>
  <si>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</si>
  <si>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</si>
  <si>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ASCOT PARK MOTOR HOTEL</t>
  </si>
  <si>
    <t>CLUB SOUTHLAND</t>
  </si>
  <si>
    <t>HOMESTEAD</t>
  </si>
  <si>
    <t>INVERCARGILL WMC</t>
  </si>
  <si>
    <t>KELVIN HOTEL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</si>
  <si>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</si>
  <si>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</si>
  <si>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</si>
  <si>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</si>
  <si>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</si>
  <si>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</si>
  <si>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</si>
  <si>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</si>
  <si>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</si>
  <si>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</si>
  <si>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</si>
  <si>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</si>
  <si>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RUAWAI BOWLING CLUB</t>
  </si>
  <si>
    <t>THREE FURLONGS HOTEL</t>
  </si>
  <si>
    <t>GOLDEN COAST CHARTERED CLUB</t>
  </si>
  <si>
    <t>KAPITI CLUB</t>
  </si>
  <si>
    <t>THE PINETREE ARMS</t>
  </si>
  <si>
    <t>JOLLY SANDBAR</t>
  </si>
  <si>
    <t>Black Stag Pub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</si>
  <si>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</si>
  <si>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</si>
  <si>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</si>
  <si>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</si>
  <si>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</si>
  <si>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</si>
  <si>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</si>
  <si>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</si>
  <si>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</si>
  <si>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</si>
  <si>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</si>
  <si>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</si>
  <si>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STRIKE LOWER HUTT</t>
  </si>
  <si>
    <t>CHAPELLI'S</t>
  </si>
  <si>
    <t>TAB Lower Hutt</t>
  </si>
  <si>
    <t>HORSE &amp; HOUND BAR &amp; CAFE</t>
  </si>
  <si>
    <t>PETONE SPORTS BAR</t>
  </si>
  <si>
    <t>PETONE WORKINGMENS CLUB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</si>
  <si>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</si>
  <si>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</si>
  <si>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</si>
  <si>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</si>
  <si>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</si>
  <si>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</si>
  <si>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</si>
  <si>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</si>
  <si>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</si>
  <si>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</si>
  <si>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</si>
  <si>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</si>
  <si>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</si>
  <si>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</si>
  <si>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HOTEL</t>
  </si>
  <si>
    <t>OLYMPIC HOTEL</t>
  </si>
  <si>
    <t>TAB NAENAE</t>
  </si>
  <si>
    <t>Naenae Bowling Club</t>
  </si>
  <si>
    <t>ANGUS INN HOTEL</t>
  </si>
  <si>
    <t>BEDROCKS BAR &amp; BRASSERIE</t>
  </si>
  <si>
    <t>Sin Bin</t>
  </si>
  <si>
    <t>COMBINED SERVICES CLUB</t>
  </si>
  <si>
    <t>FAIRLIE HOTEL</t>
  </si>
  <si>
    <t>LAKE TEKAPO TAVERN</t>
  </si>
  <si>
    <t>THE TWIZEL TAVERN</t>
  </si>
  <si>
    <t>TOP HUT</t>
  </si>
  <si>
    <t>DROVER'S RETURN BAR &amp; CAFE</t>
  </si>
  <si>
    <t>FEILDING HOTEL</t>
  </si>
  <si>
    <t>RONGOTEA TAVERN</t>
  </si>
  <si>
    <t>THE EMPIRE HOTEL</t>
  </si>
  <si>
    <t>Stockyard Bar and Restaurant</t>
  </si>
  <si>
    <t>CLUBS OF MARLBOROUGH</t>
  </si>
  <si>
    <t>CRITERION HOTEL (BLENHEIM)</t>
  </si>
  <si>
    <t>FAIRWEATHER ON SCOTT</t>
  </si>
  <si>
    <t>GROVE TAVERN</t>
  </si>
  <si>
    <t>REDWOOD TAVERN</t>
  </si>
  <si>
    <t>SPRINGLANDS TAVERN</t>
  </si>
  <si>
    <t>Waterfront Bar &amp; Grill</t>
  </si>
  <si>
    <t>The Good Home Blenheim</t>
  </si>
  <si>
    <t>THE CROW TAVERN</t>
  </si>
  <si>
    <t>TOOT &amp; WHISTLE INN</t>
  </si>
  <si>
    <t>DA'S BARN RESTAURANT &amp; BAR</t>
  </si>
  <si>
    <t>MIKEY'S BAR</t>
  </si>
  <si>
    <t>HAVELOCK HOTEL</t>
  </si>
  <si>
    <t>JUNCTION HOTEL</t>
  </si>
  <si>
    <t>TROUT HOTEL</t>
  </si>
  <si>
    <t>WOODBOURNE TAVERN</t>
  </si>
  <si>
    <t>KURIPUNI TAVERN</t>
  </si>
  <si>
    <t>WAIRARAPA SERVICES &amp; CITIZENS CLUB</t>
  </si>
  <si>
    <t>The Farriers</t>
  </si>
  <si>
    <t>Jackson Street Bar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</si>
  <si>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</si>
  <si>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</si>
  <si>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</si>
  <si>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</si>
  <si>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</si>
  <si>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</si>
  <si>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</si>
  <si>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</si>
  <si>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</si>
  <si>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</si>
  <si>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</si>
  <si>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</si>
  <si>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</si>
  <si>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</si>
  <si>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</si>
  <si>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</si>
  <si>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</si>
  <si>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</si>
  <si>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The Water Bar</t>
  </si>
  <si>
    <t>SIDELINE BAR</t>
  </si>
  <si>
    <t>GOLDEN CHANCE</t>
  </si>
  <si>
    <t>Westshore Beach Inn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</si>
  <si>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</si>
  <si>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</si>
  <si>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</si>
  <si>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</si>
  <si>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</si>
  <si>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</si>
  <si>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</si>
  <si>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</si>
  <si>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</si>
  <si>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623 IN THE CITY</t>
  </si>
  <si>
    <t>HARDYS BAR</t>
  </si>
  <si>
    <t>NELSON SUBURBAN CLUB</t>
  </si>
  <si>
    <t>OCEAN LODGE HOTEL</t>
  </si>
  <si>
    <t>POST BOY HOTEL</t>
  </si>
  <si>
    <t>WAKATU HOTEL</t>
  </si>
  <si>
    <t>THE ROYAL HOTEL</t>
  </si>
  <si>
    <t>RATTLE &amp; HUM</t>
  </si>
  <si>
    <t>The New Street Steakhouse</t>
  </si>
  <si>
    <t>SHARK BAR LTD</t>
  </si>
  <si>
    <t>TURF HOTEL</t>
  </si>
  <si>
    <t>THE SANDS BREWERY BAR &amp; KITCHEN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</si>
  <si>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</si>
  <si>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</si>
  <si>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</si>
  <si>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</si>
  <si>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</si>
  <si>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</si>
  <si>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</si>
  <si>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</si>
  <si>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</si>
  <si>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TREEHOUSE BAR &amp; BISTRO</t>
  </si>
  <si>
    <t>COBB &amp; CO NEW PLYMOUTH</t>
  </si>
  <si>
    <t>TAB New Plymouth</t>
  </si>
  <si>
    <t>THE FITZ</t>
  </si>
  <si>
    <t>SHIFTY'S SPORTS BAR &amp; TAB</t>
  </si>
  <si>
    <t>SPORTY'S CAFE/BAR</t>
  </si>
  <si>
    <t>TAB FITZROY</t>
  </si>
  <si>
    <t>URENUI BAY HOTEL</t>
  </si>
  <si>
    <t>BUTLERS BAR AND CAFE</t>
  </si>
  <si>
    <t>THE HAIRY DOG</t>
  </si>
  <si>
    <t>THE MASONIC HOTEL</t>
  </si>
  <si>
    <t>WAITARA DISTRICT SERVICES AND CITIZENS CLUB</t>
  </si>
  <si>
    <t>WAITARA TOWN &amp; COUNTRY CLUB</t>
  </si>
  <si>
    <t>Bridge Cafe &amp; Bar</t>
  </si>
  <si>
    <t>SLIM'S BAR</t>
  </si>
  <si>
    <t>OPOTIKI HOTEL</t>
  </si>
  <si>
    <t>OPOTIKI COUNTY RETURNED SERVICES ASSOCIATION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</si>
  <si>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</si>
  <si>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</si>
  <si>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</si>
  <si>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</si>
  <si>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</si>
  <si>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</si>
  <si>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</si>
  <si>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PALMERSTON NORTH COSMOPOLITAN CLUB</t>
  </si>
  <si>
    <t>ROSIE O'GRADYS PALMERSTON NORTH</t>
  </si>
  <si>
    <t>THE BIRDCAGE BAR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</si>
  <si>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</si>
  <si>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</si>
  <si>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</si>
  <si>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</si>
  <si>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</si>
  <si>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</si>
  <si>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</si>
  <si>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THE COBB</t>
  </si>
  <si>
    <t>TAB Palmerston North</t>
  </si>
  <si>
    <t>Princess Tavern</t>
  </si>
  <si>
    <t>Sportsman's Bar</t>
  </si>
  <si>
    <t>The Workshop</t>
  </si>
  <si>
    <t>Milanos Pizza &amp; Grill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</si>
  <si>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</si>
  <si>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</si>
  <si>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</si>
  <si>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</si>
  <si>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</si>
  <si>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</si>
  <si>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THE LEDGE</t>
  </si>
  <si>
    <t>TAB PORIRUA</t>
  </si>
  <si>
    <t>North City Tenpin</t>
  </si>
  <si>
    <t>The Co-Op Kitchen &amp; Bar</t>
  </si>
  <si>
    <t>Blend N Brew Bar</t>
  </si>
  <si>
    <t>Metro Bar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</si>
  <si>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</si>
  <si>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</si>
  <si>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</si>
  <si>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</si>
  <si>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</si>
  <si>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</si>
  <si>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</si>
  <si>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</si>
  <si>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MALBAS REPUBLIC</t>
  </si>
  <si>
    <t>CAPTAIN COOK'S BAR &amp; CAFE</t>
  </si>
  <si>
    <t>GRETNA HOTEL</t>
  </si>
  <si>
    <t>STATION HOTEL</t>
  </si>
  <si>
    <t>CLUB HOTEL MARTON</t>
  </si>
  <si>
    <t>Rangitikei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</si>
  <si>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</si>
  <si>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</si>
  <si>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</si>
  <si>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</si>
  <si>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</si>
  <si>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</si>
  <si>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</si>
  <si>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</si>
  <si>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</si>
  <si>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</si>
  <si>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</si>
  <si>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</si>
  <si>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</si>
  <si>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</si>
  <si>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</si>
  <si>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Four Winds Tavern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</si>
  <si>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</si>
  <si>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</si>
  <si>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</si>
  <si>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</si>
  <si>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</si>
  <si>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</si>
  <si>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YE OLDE BAILEY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</si>
  <si>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</si>
  <si>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</si>
  <si>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</si>
  <si>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</si>
  <si>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</si>
  <si>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</si>
  <si>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</si>
  <si>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</si>
  <si>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</si>
  <si>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</si>
  <si>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Ohakune Tavern</t>
  </si>
  <si>
    <t>SOUTHBRIDGE HOTEL</t>
  </si>
  <si>
    <t>SPRINGSTON HOTEL</t>
  </si>
  <si>
    <t>THE FAMOUS GROUSE HOTEL</t>
  </si>
  <si>
    <t>Crate &amp; Barrell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</si>
  <si>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</si>
  <si>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</si>
  <si>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</si>
  <si>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</si>
  <si>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</si>
  <si>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</si>
  <si>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</si>
  <si>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</si>
  <si>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</si>
  <si>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</si>
  <si>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</si>
  <si>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</si>
  <si>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Masse Hawera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</si>
  <si>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</si>
  <si>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</si>
  <si>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</si>
  <si>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</si>
  <si>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</si>
  <si>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</si>
  <si>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</si>
  <si>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</si>
  <si>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</si>
  <si>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</si>
  <si>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</si>
  <si>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</si>
  <si>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</si>
  <si>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</si>
  <si>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</si>
  <si>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</si>
  <si>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</si>
  <si>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</si>
  <si>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GREYTOWN HOTEL</t>
  </si>
  <si>
    <t>PUKEMANU TAVERN</t>
  </si>
  <si>
    <t>SOUTH WAIRARAPA WORKINGMENS CLUB</t>
  </si>
  <si>
    <t>TURKEY RED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</si>
  <si>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</si>
  <si>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</si>
  <si>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</si>
  <si>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</si>
  <si>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</si>
  <si>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</si>
  <si>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</si>
  <si>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</si>
  <si>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</si>
  <si>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</si>
  <si>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</si>
  <si>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</si>
  <si>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</si>
  <si>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</si>
  <si>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</si>
  <si>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</si>
  <si>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</si>
  <si>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EMPIRE HOTEL</t>
  </si>
  <si>
    <t>NEW COMMERCIAL HOTEL</t>
  </si>
  <si>
    <t>NEW CENTRAL MOTOR INN &amp; HOTEL</t>
  </si>
  <si>
    <t>PONGAROA HOTEL</t>
  </si>
  <si>
    <t>Woodville Hotel</t>
  </si>
  <si>
    <t>TARARUA CLUB</t>
  </si>
  <si>
    <t>POST OFFICE HOTEL (PAHIATUA)</t>
  </si>
  <si>
    <t>MANGATERA HOTEL</t>
  </si>
  <si>
    <t>MERRYLEES HOTEL</t>
  </si>
  <si>
    <t>Saigon Restaurant and Bar</t>
  </si>
  <si>
    <t>DANNEVIRKE SERVICES AND CITIZENS CLUB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</si>
  <si>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</si>
  <si>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</si>
  <si>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</si>
  <si>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</si>
  <si>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</si>
  <si>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</si>
  <si>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</si>
  <si>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</si>
  <si>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</si>
  <si>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</si>
  <si>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</si>
  <si>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</si>
  <si>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</si>
  <si>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FINN MACCUHALS</t>
  </si>
  <si>
    <t>LUCKY LIZARD</t>
  </si>
  <si>
    <t>PUB 'N' GRUB</t>
  </si>
  <si>
    <t>TAUPO COSMOPOLITAN CLUB</t>
  </si>
  <si>
    <t>TAUPO RSA</t>
  </si>
  <si>
    <t>TOKAANU-TURANGI &amp; DISTRICTS MEMORIAL RSA</t>
  </si>
  <si>
    <t>TAB TAUPO</t>
  </si>
  <si>
    <t>Turangi Tavern</t>
  </si>
  <si>
    <t>MULLIGAN'S PUBLIC HOUSE</t>
  </si>
  <si>
    <t>Pitch Sports Bar</t>
  </si>
  <si>
    <t>dbar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</si>
  <si>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</si>
  <si>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</si>
  <si>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</si>
  <si>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</si>
  <si>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</si>
  <si>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</si>
  <si>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</si>
  <si>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</si>
  <si>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</si>
  <si>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</si>
  <si>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</si>
  <si>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</si>
  <si>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</si>
  <si>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</si>
  <si>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</si>
  <si>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</si>
  <si>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</si>
  <si>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</si>
  <si>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</si>
  <si>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</si>
  <si>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</si>
  <si>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TAB Bethlehem</t>
  </si>
  <si>
    <t>The Flying Mullet Ale House</t>
  </si>
  <si>
    <t>CHEERS TAVERN</t>
  </si>
  <si>
    <t>IMBIBE</t>
  </si>
  <si>
    <t>MOUNT MELLICK</t>
  </si>
  <si>
    <t>ROSIE O'GRADYS IRISH PUB</t>
  </si>
  <si>
    <t>TAB MOUNT MAUNGANUI</t>
  </si>
  <si>
    <t>CLUB MOUNT MAUNGANUI</t>
  </si>
  <si>
    <t>MOUNT BREWING CO.</t>
  </si>
  <si>
    <t>Mount Sports Bar</t>
  </si>
  <si>
    <t>THE RISING TIDE</t>
  </si>
  <si>
    <t>MOUNT MAUNGANUI RETURNED SERVICES ASSOCIATION</t>
  </si>
  <si>
    <t>BUNDY'S</t>
  </si>
  <si>
    <t>TAURANGA RSA</t>
  </si>
  <si>
    <t>G2 Bar and Events Centre</t>
  </si>
  <si>
    <t>TAB Papamoa</t>
  </si>
  <si>
    <t>ADMIRALS ARMS</t>
  </si>
  <si>
    <t>COROMANDEL HOTEL</t>
  </si>
  <si>
    <t>STAR &amp; GARTER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</si>
  <si>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</si>
  <si>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</si>
  <si>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</si>
  <si>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</si>
  <si>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</si>
  <si>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</t>
  </si>
  <si>
    <t>PALMS TAVERN</t>
  </si>
  <si>
    <t>WHANGAMATA CLUB INCORPORATED</t>
  </si>
  <si>
    <t>WHANGAMATA RETURNED SERVICES ASSOCIATION INCORPORATED</t>
  </si>
  <si>
    <t>BUCKS SPORTS BAR &amp; GRILL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</si>
  <si>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</si>
  <si>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</si>
  <si>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</si>
  <si>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</si>
  <si>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</si>
  <si>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</si>
  <si>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</si>
  <si>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</si>
  <si>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</si>
  <si>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</si>
  <si>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</si>
  <si>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</si>
  <si>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</si>
  <si>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</si>
  <si>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RICHARD PEARSE TAVERN</t>
  </si>
  <si>
    <t>SOUTH CANTERBURY RETURNED SERVICES ASSOCIATION</t>
  </si>
  <si>
    <t>TIMARU SOUTH COSMOPOLITAN CLUB</t>
  </si>
  <si>
    <t>TIMARU TOWN &amp; COUNTRY CLUB</t>
  </si>
  <si>
    <t>ROBBIES WASHDYKE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</si>
  <si>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</si>
  <si>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</si>
  <si>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</si>
  <si>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</si>
  <si>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</si>
  <si>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</si>
  <si>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</si>
  <si>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</si>
  <si>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</si>
  <si>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Long Horn Steak &amp; Ale House</t>
  </si>
  <si>
    <t>DELTA HOTEL</t>
  </si>
  <si>
    <t>NGARUAWAHIA RSA MEMORIAL CLUB</t>
  </si>
  <si>
    <t>NGARUAWAHIA GOLF CLUB</t>
  </si>
  <si>
    <t>ESSEX ARMS</t>
  </si>
  <si>
    <t>HUNTLY RSA</t>
  </si>
  <si>
    <t>MCGINTY'S TURF &amp; SPORTS BAR</t>
  </si>
  <si>
    <t>HUNTLY AND DISTRICT WORKINGMEN'S CLUB</t>
  </si>
  <si>
    <t>HARBOUR VIEW HOTEL</t>
  </si>
  <si>
    <t>RAGLAN CLUB INCORPORATED</t>
  </si>
  <si>
    <t>TAUPIRI TAVERN</t>
  </si>
  <si>
    <t>THE BACKYARD BAR &amp; EATERY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</si>
  <si>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</si>
  <si>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</si>
  <si>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</si>
  <si>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</si>
  <si>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</si>
  <si>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</si>
  <si>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</si>
  <si>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</si>
  <si>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PLOUGH HOTEL</t>
  </si>
  <si>
    <t>RANGIORA RSA CLUB</t>
  </si>
  <si>
    <t>THE RED RAM</t>
  </si>
  <si>
    <t>Brook Bar</t>
  </si>
  <si>
    <t>John Roy</t>
  </si>
  <si>
    <t>Five Stags Rangiora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</si>
  <si>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</si>
  <si>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</si>
  <si>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</si>
  <si>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</si>
  <si>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</si>
  <si>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</si>
  <si>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Woodend Tavern</t>
  </si>
  <si>
    <t>WAIMATE HOTEL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</si>
  <si>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</si>
  <si>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</si>
  <si>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</si>
  <si>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</si>
  <si>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</si>
  <si>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</si>
  <si>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</si>
  <si>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</si>
  <si>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Peach and Porker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</si>
  <si>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</si>
  <si>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</si>
  <si>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</si>
  <si>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</si>
  <si>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</si>
  <si>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</si>
  <si>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</si>
  <si>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</si>
  <si>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</si>
  <si>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</si>
  <si>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</si>
  <si>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</si>
  <si>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</si>
  <si>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</si>
  <si>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</si>
  <si>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</si>
  <si>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</si>
  <si>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</si>
  <si>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</si>
  <si>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</si>
  <si>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</si>
  <si>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</si>
  <si>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</si>
  <si>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</si>
  <si>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</si>
  <si>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</si>
  <si>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</si>
  <si>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Riverside Lodge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</si>
  <si>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</si>
  <si>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</si>
  <si>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</si>
  <si>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</si>
  <si>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</si>
  <si>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</si>
  <si>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</si>
  <si>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</si>
  <si>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</si>
  <si>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</si>
  <si>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</si>
  <si>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</si>
  <si>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</si>
  <si>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</si>
  <si>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</si>
  <si>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</si>
  <si>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</si>
  <si>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</si>
  <si>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</si>
  <si>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</si>
  <si>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TAB COURTENAY PLACE</t>
  </si>
  <si>
    <t>THE GREEN MAN</t>
  </si>
  <si>
    <t>THE WATERLOO BAR AND GRILL</t>
  </si>
  <si>
    <t>THE GRAND</t>
  </si>
  <si>
    <t>MERMAID BAR</t>
  </si>
  <si>
    <t>The Residence</t>
  </si>
  <si>
    <t>Fringe Bar</t>
  </si>
  <si>
    <t>TAB TRAX</t>
  </si>
  <si>
    <t>The Vessel Cafe &amp; Bar</t>
  </si>
  <si>
    <t>Leroy’s Saloon</t>
  </si>
  <si>
    <t>The Churchill</t>
  </si>
  <si>
    <t>Wellington Sports Café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</si>
  <si>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</si>
  <si>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</si>
  <si>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</si>
  <si>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</si>
  <si>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</si>
  <si>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</si>
  <si>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</si>
  <si>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</si>
  <si>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</si>
  <si>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</si>
  <si>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The Borough</t>
  </si>
  <si>
    <t>FOUR KINGS</t>
  </si>
  <si>
    <t>BROOKLYN BAR &amp; BISTRO</t>
  </si>
  <si>
    <t>LOCAL BAR</t>
  </si>
  <si>
    <t>THE PICKLE JAR</t>
  </si>
  <si>
    <t>BAD GRANNIES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</si>
  <si>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</si>
  <si>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</si>
  <si>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</si>
  <si>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</si>
  <si>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</si>
  <si>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</si>
  <si>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BOWLING CLUB</t>
  </si>
  <si>
    <t>ISLAND BAY SERVICES CLUB</t>
  </si>
  <si>
    <t>NEWTOWN SPORTS BAR</t>
  </si>
  <si>
    <t>THE ISLAND BAY BAR</t>
  </si>
  <si>
    <t>THE OFFICE CAFE &amp; BAR</t>
  </si>
  <si>
    <t>Zoo Bar</t>
  </si>
  <si>
    <t>FORTA LEZA RESTAURANT</t>
  </si>
  <si>
    <t>TALISMAN HOTEL</t>
  </si>
  <si>
    <t>THE BOOHAI</t>
  </si>
  <si>
    <t>KATIKATI R.S.A. AND CITIZENS CLUB</t>
  </si>
  <si>
    <t>STADIUM BAR</t>
  </si>
  <si>
    <t>TE PUKE CITIZENS CLUB</t>
  </si>
  <si>
    <t>TE PUKE HOTEL</t>
  </si>
  <si>
    <t>Anann</t>
  </si>
  <si>
    <t>LAVA EAST TAURANGA</t>
  </si>
  <si>
    <t>TE PUNA TAVERN</t>
  </si>
  <si>
    <t>WAIHI BEACH RSA</t>
  </si>
  <si>
    <t>Hippy Pipi</t>
  </si>
  <si>
    <t>BEACHFRONT HOTEL</t>
  </si>
  <si>
    <t>FOX GLACIER HOTEL</t>
  </si>
  <si>
    <t>HOKITIKA CHARTERED CLUB</t>
  </si>
  <si>
    <t>PIONEER HOTEL</t>
  </si>
  <si>
    <t>RAILWAY HOTEL</t>
  </si>
  <si>
    <t>STUMPERS</t>
  </si>
  <si>
    <t>MATATA HOTEL</t>
  </si>
  <si>
    <t>PLAINS HOTEL</t>
  </si>
  <si>
    <t>RANGITAIKI COSMOPOLITAN CLUB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</si>
  <si>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</si>
  <si>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</si>
  <si>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</si>
  <si>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</si>
  <si>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</si>
  <si>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</si>
  <si>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</si>
  <si>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</si>
  <si>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</si>
  <si>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</si>
  <si>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</si>
  <si>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</si>
  <si>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</si>
  <si>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</si>
  <si>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</si>
  <si>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</si>
  <si>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</si>
  <si>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</si>
  <si>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</si>
  <si>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</si>
  <si>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Kamo Ale House</t>
  </si>
  <si>
    <t>Jimmy Jacks Rib Shack &amp; Craft Bar</t>
  </si>
  <si>
    <t>Pure Bar &amp; Grill</t>
  </si>
  <si>
    <t>HIKURANGI HOTEL</t>
  </si>
  <si>
    <t>KAMO CLUB</t>
  </si>
  <si>
    <t>MARSDEN TAVERN</t>
  </si>
  <si>
    <t>TIKIPUNGA TAVERN</t>
  </si>
  <si>
    <t>WAIPU HOTEL</t>
  </si>
  <si>
    <t>Coalies Sports Bar And Grill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</si>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</sst>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</numFmts>
  <fonts count="19" x14ac:knownFonts="1">
    <font>
      <sz val="10"/>
      <name val="Arial"/>
      <family val="2"/>
    </font>
    <font>
      <sz val="10"/>
      <name val="Arial"/>
      <family val="2"/>
    </font>
    <font>
      <b/>
      <u/>
      <sz val="16"/>
      <color rgb="FFFF0000"/>
      <name val="Arial"/>
      <family val="2"/>
    </font>
    <font>
      <sz val="10"/>
      <color rgb="FFFF0000"/>
      <name val="Arial"/>
      <family val="2"/>
    </font>
    <font>
      <u/>
      <sz val="16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4" fillId="0" borderId="1" xfId="0" applyFont="1" applyBorder="1"/>
    <xf numFmtId="0" fontId="0" fillId="3" borderId="1" xfId="0" applyFill="1" applyBorder="1"/>
    <xf numFmtId="0" fontId="0" fillId="0" borderId="0" xfId="0" applyBorder="1"/>
    <xf numFmtId="0" fontId="5" fillId="0" borderId="0" xfId="0" applyFont="1" applyBorder="1"/>
    <xf numFmtId="0" fontId="6" fillId="0" borderId="0" xfId="0" applyFont="1"/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3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0" fillId="0" borderId="5" xfId="0" applyNumberFormat="1" applyBorder="1" applyAlignment="1">
      <alignment vertical="top"/>
    </xf>
    <xf numFmtId="0" fontId="0" fillId="0" borderId="2" xfId="0" applyBorder="1" applyAlignment="1"/>
    <xf numFmtId="0" fontId="0" fillId="0" borderId="3" xfId="0" applyBorder="1" applyAlignment="1"/>
    <xf numFmtId="0" fontId="4" fillId="0" borderId="0" xfId="0" applyNumberFormat="1" applyFont="1"/>
    <xf numFmtId="0" fontId="7" fillId="0" borderId="0" xfId="0" applyNumberFormat="1" applyFont="1"/>
    <xf numFmtId="0" fontId="8" fillId="0" borderId="0" xfId="0" applyFont="1"/>
    <xf numFmtId="3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2" borderId="1" xfId="0" applyFont="1" applyFill="1" applyBorder="1" applyAlignment="1">
      <alignment vertical="top" wrapText="1"/>
    </xf>
    <xf numFmtId="0" fontId="14" fillId="0" borderId="1" xfId="0" applyFont="1" applyBorder="1"/>
    <xf numFmtId="3" fontId="11" fillId="0" borderId="1" xfId="0" applyNumberFormat="1" applyFont="1" applyFill="1" applyBorder="1" applyAlignment="1">
      <alignment vertical="top" wrapText="1"/>
    </xf>
    <xf numFmtId="165" fontId="11" fillId="0" borderId="1" xfId="1" applyNumberFormat="1" applyFont="1" applyFill="1" applyBorder="1" applyAlignment="1">
      <alignment vertical="top" wrapText="1"/>
    </xf>
    <xf numFmtId="0" fontId="15" fillId="0" borderId="0" xfId="0" applyFont="1"/>
    <xf numFmtId="0" fontId="11" fillId="0" borderId="0" xfId="0" applyFont="1" applyBorder="1"/>
    <xf numFmtId="0" fontId="15" fillId="0" borderId="0" xfId="0" quotePrefix="1" applyFont="1"/>
    <xf numFmtId="44" fontId="11" fillId="0" borderId="0" xfId="0" applyNumberFormat="1" applyFont="1"/>
    <xf numFmtId="0" fontId="17" fillId="0" borderId="0" xfId="0" applyFont="1" applyBorder="1"/>
    <xf numFmtId="0" fontId="16" fillId="0" borderId="0" xfId="0" applyFont="1" applyBorder="1"/>
    <xf numFmtId="165" fontId="16" fillId="0" borderId="0" xfId="1" applyNumberFormat="1" applyFont="1" applyBorder="1"/>
    <xf numFmtId="0" fontId="18" fillId="0" borderId="0" xfId="0" applyFont="1" applyBorder="1"/>
    <xf numFmtId="3" fontId="16" fillId="0" borderId="0" xfId="0" applyNumberFormat="1" applyFont="1" applyBorder="1"/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15416.20142857143</c:v>
              </c:pt>
              <c:pt idx="2">
                <c:v>14830.057333333334</c:v>
              </c:pt>
              <c:pt idx="3">
                <c:v>18136.587619047623</c:v>
              </c:pt>
              <c:pt idx="4">
                <c:v>32024.61588235294</c:v>
              </c:pt>
              <c:pt idx="5">
                <c:v>40294.096000000005</c:v>
              </c:pt>
              <c:pt idx="6">
                <c:v>52062.421111111107</c:v>
              </c:pt>
              <c:pt idx="7">
                <c:v>61399.073461538457</c:v>
              </c:pt>
              <c:pt idx="8">
                <c:v>116900.12532258064</c:v>
              </c:pt>
              <c:pt idx="9">
                <c:v>73490.957500000004</c:v>
              </c:pt>
              <c:pt idx="10">
                <c:v>107220.84333333334</c:v>
              </c:pt>
              <c:pt idx="11">
                <c:v>103224.41500000004</c:v>
              </c:pt>
              <c:pt idx="12">
                <c:v>112615.70333333332</c:v>
              </c:pt>
              <c:pt idx="13">
                <c:v>153891.08310344827</c:v>
              </c:pt>
              <c:pt idx="14">
                <c:v>175407.47105263162</c:v>
              </c:pt>
              <c:pt idx="15">
                <c:v>137501.77999999997</c:v>
              </c:pt>
              <c:pt idx="16">
                <c:v>221779.57714285716</c:v>
              </c:pt>
              <c:pt idx="17">
                <c:v>330357.94091476093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5119.5014285714287</c:v>
              </c:pt>
              <c:pt idx="3">
                <c:v>15815.532500000005</c:v>
              </c:pt>
              <c:pt idx="4">
                <c:v>11859.687142857147</c:v>
              </c:pt>
              <c:pt idx="5">
                <c:v>13198.753846153846</c:v>
              </c:pt>
              <c:pt idx="6">
                <c:v>21742.28428571429</c:v>
              </c:pt>
              <c:pt idx="7">
                <c:v>27049.258999999998</c:v>
              </c:pt>
              <c:pt idx="8">
                <c:v>58326.61</c:v>
              </c:pt>
              <c:pt idx="9">
                <c:v>49005.43461538462</c:v>
              </c:pt>
              <c:pt idx="10">
                <c:v>48609.126000000004</c:v>
              </c:pt>
              <c:pt idx="11">
                <c:v>71604.624000000011</c:v>
              </c:pt>
              <c:pt idx="12">
                <c:v>0</c:v>
              </c:pt>
              <c:pt idx="13">
                <c:v>95603.519285714283</c:v>
              </c:pt>
              <c:pt idx="14">
                <c:v>78409.445999999996</c:v>
              </c:pt>
              <c:pt idx="15">
                <c:v>121464.65249999997</c:v>
              </c:pt>
              <c:pt idx="16">
                <c:v>0</c:v>
              </c:pt>
              <c:pt idx="17">
                <c:v>188558.22924999995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15416.20142857143</c:v>
              </c:pt>
              <c:pt idx="2">
                <c:v>11740.335000000003</c:v>
              </c:pt>
              <c:pt idx="3">
                <c:v>17496.296551724143</c:v>
              </c:pt>
              <c:pt idx="4">
                <c:v>26143.17833333333</c:v>
              </c:pt>
              <c:pt idx="5">
                <c:v>31024.636842105268</c:v>
              </c:pt>
              <c:pt idx="6">
                <c:v>38797.361250000002</c:v>
              </c:pt>
              <c:pt idx="7">
                <c:v>51857.458333333328</c:v>
              </c:pt>
              <c:pt idx="8">
                <c:v>110454.2360765551</c:v>
              </c:pt>
              <c:pt idx="9">
                <c:v>63845.145454545462</c:v>
              </c:pt>
              <c:pt idx="10">
                <c:v>80579.153636363655</c:v>
              </c:pt>
              <c:pt idx="11">
                <c:v>91656.19878048783</c:v>
              </c:pt>
              <c:pt idx="12">
                <c:v>104895.965</c:v>
              </c:pt>
              <c:pt idx="13">
                <c:v>134913.73674418603</c:v>
              </c:pt>
              <c:pt idx="14">
                <c:v>155199.54916666672</c:v>
              </c:pt>
              <c:pt idx="15">
                <c:v>131086.92899999995</c:v>
              </c:pt>
              <c:pt idx="16">
                <c:v>218299.69</c:v>
              </c:pt>
              <c:pt idx="17">
                <c:v>310136.94816399313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49544"/>
        <c:axId val="1156949936"/>
      </c:barChart>
      <c:catAx>
        <c:axId val="115694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694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69499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6949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7708.1007142857152</c:v>
              </c:pt>
              <c:pt idx="2">
                <c:v>4943.3524444444447</c:v>
              </c:pt>
              <c:pt idx="3">
                <c:v>4534.1469047619057</c:v>
              </c:pt>
              <c:pt idx="4">
                <c:v>6404.9231764705883</c:v>
              </c:pt>
              <c:pt idx="5">
                <c:v>6715.6826666666675</c:v>
              </c:pt>
              <c:pt idx="6">
                <c:v>7437.4887301587296</c:v>
              </c:pt>
              <c:pt idx="7">
                <c:v>7674.8841826923071</c:v>
              </c:pt>
              <c:pt idx="8">
                <c:v>12988.90281362007</c:v>
              </c:pt>
              <c:pt idx="9">
                <c:v>7349.0957500000004</c:v>
              </c:pt>
              <c:pt idx="10">
                <c:v>9747.3493939393957</c:v>
              </c:pt>
              <c:pt idx="11">
                <c:v>8602.0345833333358</c:v>
              </c:pt>
              <c:pt idx="12">
                <c:v>8662.7464102564099</c:v>
              </c:pt>
              <c:pt idx="13">
                <c:v>10992.220221674877</c:v>
              </c:pt>
              <c:pt idx="14">
                <c:v>11693.831403508775</c:v>
              </c:pt>
              <c:pt idx="15">
                <c:v>8593.8612499999981</c:v>
              </c:pt>
              <c:pt idx="16">
                <c:v>13045.857478991597</c:v>
              </c:pt>
              <c:pt idx="17">
                <c:v>18353.218939708942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0</c:v>
              </c:pt>
              <c:pt idx="2">
                <c:v>1706.5004761904763</c:v>
              </c:pt>
              <c:pt idx="3">
                <c:v>3953.8831250000012</c:v>
              </c:pt>
              <c:pt idx="4">
                <c:v>2371.9374285714293</c:v>
              </c:pt>
              <c:pt idx="5">
                <c:v>2199.7923076923075</c:v>
              </c:pt>
              <c:pt idx="6">
                <c:v>3106.0406122448985</c:v>
              </c:pt>
              <c:pt idx="7">
                <c:v>3381.1573749999998</c:v>
              </c:pt>
              <c:pt idx="8">
                <c:v>6480.7344444444443</c:v>
              </c:pt>
              <c:pt idx="9">
                <c:v>4900.543461538462</c:v>
              </c:pt>
              <c:pt idx="10">
                <c:v>4419.0114545454544</c:v>
              </c:pt>
              <c:pt idx="11">
                <c:v>5967.0520000000006</c:v>
              </c:pt>
              <c:pt idx="12">
                <c:v>0</c:v>
              </c:pt>
              <c:pt idx="13">
                <c:v>6828.822806122449</c:v>
              </c:pt>
              <c:pt idx="14">
                <c:v>5227.2964000000002</c:v>
              </c:pt>
              <c:pt idx="15">
                <c:v>7591.540781249998</c:v>
              </c:pt>
              <c:pt idx="16">
                <c:v>0</c:v>
              </c:pt>
              <c:pt idx="17">
                <c:v>10475.457180555553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7708.1007142857152</c:v>
              </c:pt>
              <c:pt idx="2">
                <c:v>3913.4450000000006</c:v>
              </c:pt>
              <c:pt idx="3">
                <c:v>4374.0741379310357</c:v>
              </c:pt>
              <c:pt idx="4">
                <c:v>5228.6356666666661</c:v>
              </c:pt>
              <c:pt idx="5">
                <c:v>5170.7728070175444</c:v>
              </c:pt>
              <c:pt idx="6">
                <c:v>5542.480178571429</c:v>
              </c:pt>
              <c:pt idx="7">
                <c:v>6482.1822916666661</c:v>
              </c:pt>
              <c:pt idx="8">
                <c:v>12272.692897395011</c:v>
              </c:pt>
              <c:pt idx="9">
                <c:v>6384.5145454545464</c:v>
              </c:pt>
              <c:pt idx="10">
                <c:v>7325.3776033057866</c:v>
              </c:pt>
              <c:pt idx="11">
                <c:v>7638.0165650406534</c:v>
              </c:pt>
              <c:pt idx="12">
                <c:v>8068.9203846153841</c:v>
              </c:pt>
              <c:pt idx="13">
                <c:v>9636.6954817275746</c:v>
              </c:pt>
              <c:pt idx="14">
                <c:v>10346.636611111115</c:v>
              </c:pt>
              <c:pt idx="15">
                <c:v>8192.9330624999966</c:v>
              </c:pt>
              <c:pt idx="16">
                <c:v>12841.158235294119</c:v>
              </c:pt>
              <c:pt idx="17">
                <c:v>17229.830453555172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331624"/>
        <c:axId val="1167332016"/>
      </c:barChart>
      <c:catAx>
        <c:axId val="116733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33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673320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331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0807799331756"/>
          <c:y val="0.10671185985972559"/>
          <c:w val="0.49793706070609411"/>
          <c:h val="0.82272727272727275"/>
        </c:manualLayout>
      </c:layout>
      <c:ofPieChart>
        <c:ofPieType val="bar"/>
        <c:varyColors val="1"/>
        <c:ser>
          <c:idx val="0"/>
          <c:order val="0"/>
          <c:tx>
            <c:strRef>
              <c:f>'GMP by Class of Venue'!$O$52</c:f>
              <c:strCache>
                <c:ptCount val="1"/>
                <c:pt idx="0">
                  <c:v>Total GMP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'GMP by Class of Venue'!$L$53:$L$64</c:f>
              <c:strCache>
                <c:ptCount val="12"/>
                <c:pt idx="0">
                  <c:v>Tavern</c:v>
                </c:pt>
                <c:pt idx="1">
                  <c:v>Commerical</c:v>
                </c:pt>
                <c:pt idx="2">
                  <c:v>TAB</c:v>
                </c:pt>
                <c:pt idx="3">
                  <c:v>Non-commercial - Commercial Club</c:v>
                </c:pt>
                <c:pt idx="4">
                  <c:v>Restaurant</c:v>
                </c:pt>
                <c:pt idx="5">
                  <c:v>Non-commercial - RSA Club</c:v>
                </c:pt>
                <c:pt idx="6">
                  <c:v>Non-commercial - Cosmopolitan Club</c:v>
                </c:pt>
                <c:pt idx="7">
                  <c:v>Ten Pin Bowling</c:v>
                </c:pt>
                <c:pt idx="8">
                  <c:v>Non-commercial - Other Sports Club</c:v>
                </c:pt>
                <c:pt idx="9">
                  <c:v>Non-commercial - Workingmen's Club</c:v>
                </c:pt>
                <c:pt idx="10">
                  <c:v>Other Commercial Premises</c:v>
                </c:pt>
                <c:pt idx="11">
                  <c:v>Non-Commercial - miscellaneous other </c:v>
                </c:pt>
              </c:strCache>
            </c:strRef>
          </c:cat>
          <c:val>
            <c:numRef>
              <c:f>'GMP by Class of Venue'!$O$53:$O$64</c:f>
              <c:numCache>
                <c:formatCode>_-"$"* #,##0_-;\-"$"* #,##0_-;_-"$"* "-"??_-;_-@_-</c:formatCode>
                <c:ptCount val="12"/>
                <c:pt idx="0">
                  <c:v>116494980.00999999</c:v>
                </c:pt>
                <c:pt idx="1">
                  <c:v>58445531.700000025</c:v>
                </c:pt>
                <c:pt idx="2">
                  <c:v>10652737.680000002</c:v>
                </c:pt>
                <c:pt idx="3">
                  <c:v>7762991.6800000006</c:v>
                </c:pt>
                <c:pt idx="4">
                  <c:v>9701390.8199999966</c:v>
                </c:pt>
                <c:pt idx="5">
                  <c:v>6270666.0799999982</c:v>
                </c:pt>
                <c:pt idx="6">
                  <c:v>4147202.2600000002</c:v>
                </c:pt>
                <c:pt idx="7">
                  <c:v>3484835.2500000005</c:v>
                </c:pt>
                <c:pt idx="8">
                  <c:v>3205762.5399999996</c:v>
                </c:pt>
                <c:pt idx="9">
                  <c:v>3426048.81</c:v>
                </c:pt>
                <c:pt idx="10">
                  <c:v>2619079.8200000003</c:v>
                </c:pt>
                <c:pt idx="11">
                  <c:v>945297.30999999994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6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5862068965502"/>
          <c:y val="7.4348482326811946E-2"/>
          <c:w val="0.81793103448275861"/>
          <c:h val="0.75127668386447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'GMP by Class of Venue'!$P$4</c:f>
              <c:strCache>
                <c:ptCount val="1"/>
                <c:pt idx="0">
                  <c:v>Average per 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'GMP by Class of Venue'!$L$5:$L$16</c:f>
              <c:strCache>
                <c:ptCount val="12"/>
                <c:pt idx="0">
                  <c:v>Ten Pin Bowling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Non-commercial - Workingmen's Club</c:v>
                </c:pt>
                <c:pt idx="5">
                  <c:v>Commerical</c:v>
                </c:pt>
                <c:pt idx="6">
                  <c:v>Non-commercial - Cosmopolitan Club</c:v>
                </c:pt>
                <c:pt idx="7">
                  <c:v>Other Commercial Premises</c:v>
                </c:pt>
                <c:pt idx="8">
                  <c:v>Other Non-Commercial Premises</c:v>
                </c:pt>
                <c:pt idx="9">
                  <c:v>Non-commercial - Commercial Club</c:v>
                </c:pt>
                <c:pt idx="10">
                  <c:v>Non-commercial - RSA Club</c:v>
                </c:pt>
                <c:pt idx="11">
                  <c:v>Non-commercial - Other Sports Club</c:v>
                </c:pt>
              </c:strCache>
            </c:strRef>
          </c:cat>
          <c:val>
            <c:numRef>
              <c:f>'GMP by Class of Venue'!$P$5:$P$16</c:f>
              <c:numCache>
                <c:formatCode>_-"$"* #,##0_-;\-"$"* #,##0_-;_-"$"* "-"??_-;_-@_-</c:formatCode>
                <c:ptCount val="12"/>
                <c:pt idx="0">
                  <c:v>348483.52500000002</c:v>
                </c:pt>
                <c:pt idx="1">
                  <c:v>242107.67454545459</c:v>
                </c:pt>
                <c:pt idx="2">
                  <c:v>246289.5983298097</c:v>
                </c:pt>
                <c:pt idx="3">
                  <c:v>230985.49571428564</c:v>
                </c:pt>
                <c:pt idx="4">
                  <c:v>180318.35842105263</c:v>
                </c:pt>
                <c:pt idx="5">
                  <c:v>170893.36754385973</c:v>
                </c:pt>
                <c:pt idx="6">
                  <c:v>165888.09040000002</c:v>
                </c:pt>
                <c:pt idx="7">
                  <c:v>174605.32133333336</c:v>
                </c:pt>
                <c:pt idx="8">
                  <c:v>135042.47285714286</c:v>
                </c:pt>
                <c:pt idx="9">
                  <c:v>104905.29297297298</c:v>
                </c:pt>
                <c:pt idx="10">
                  <c:v>93592.031044776086</c:v>
                </c:pt>
                <c:pt idx="11">
                  <c:v>71239.167555555541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473832"/>
        <c:axId val="1177351424"/>
      </c:barChart>
      <c:catAx>
        <c:axId val="117547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5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chemeClr val="tx1"/>
                    </a:solidFill>
                  </a:rPr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\$* #,##0_-;\-\$* #,##0_-;_-\$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7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51</xdr:row>
      <xdr:rowOff>34925</xdr:rowOff>
    </xdr:from>
    <xdr:to>
      <xdr:col>7</xdr:col>
      <xdr:colOff>79375</xdr:colOff>
      <xdr:row>74</xdr:row>
      <xdr:rowOff>47625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83911</xdr:rowOff>
    </xdr:from>
    <xdr:to>
      <xdr:col>7</xdr:col>
      <xdr:colOff>44450</xdr:colOff>
      <xdr:row>48</xdr:row>
      <xdr:rowOff>20411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GMP%20-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/>
      <sheetData sheetId="1"/>
      <sheetData sheetId="2"/>
      <sheetData sheetId="3">
        <row r="4">
          <cell r="P4" t="str">
            <v>Average per venue</v>
          </cell>
        </row>
        <row r="5">
          <cell r="L5" t="str">
            <v>Ten Pin Bowling</v>
          </cell>
          <cell r="P5">
            <v>348483.52500000002</v>
          </cell>
        </row>
        <row r="6">
          <cell r="L6" t="str">
            <v>TAB</v>
          </cell>
          <cell r="P6">
            <v>242107.67454545459</v>
          </cell>
        </row>
        <row r="7">
          <cell r="L7" t="str">
            <v>Tavern</v>
          </cell>
          <cell r="P7">
            <v>246289.5983298097</v>
          </cell>
        </row>
        <row r="8">
          <cell r="L8" t="str">
            <v>Restaurant</v>
          </cell>
          <cell r="P8">
            <v>230985.49571428564</v>
          </cell>
        </row>
        <row r="9">
          <cell r="L9" t="str">
            <v>Non-commercial - Workingmen's Club</v>
          </cell>
          <cell r="P9">
            <v>180318.35842105263</v>
          </cell>
        </row>
        <row r="10">
          <cell r="L10" t="str">
            <v>Commerical</v>
          </cell>
          <cell r="P10">
            <v>170893.36754385973</v>
          </cell>
        </row>
        <row r="11">
          <cell r="L11" t="str">
            <v>Non-commercial - Cosmopolitan Club</v>
          </cell>
          <cell r="P11">
            <v>165888.09040000002</v>
          </cell>
        </row>
        <row r="12">
          <cell r="L12" t="str">
            <v>Other Commercial Premises</v>
          </cell>
          <cell r="P12">
            <v>174605.32133333336</v>
          </cell>
        </row>
        <row r="13">
          <cell r="L13" t="str">
            <v>Other Non-Commercial Premises</v>
          </cell>
          <cell r="P13">
            <v>135042.47285714286</v>
          </cell>
        </row>
        <row r="14">
          <cell r="L14" t="str">
            <v>Non-commercial - Commercial Club</v>
          </cell>
          <cell r="P14">
            <v>104905.29297297298</v>
          </cell>
        </row>
        <row r="15">
          <cell r="L15" t="str">
            <v>Non-commercial - RSA Club</v>
          </cell>
          <cell r="P15">
            <v>93592.031044776086</v>
          </cell>
        </row>
        <row r="16">
          <cell r="L16" t="str">
            <v>Non-commercial - Other Sports Club</v>
          </cell>
          <cell r="P16">
            <v>71239.167555555541</v>
          </cell>
        </row>
        <row r="52">
          <cell r="O52" t="str">
            <v>Total GMP</v>
          </cell>
        </row>
        <row r="53">
          <cell r="L53" t="str">
            <v>Tavern</v>
          </cell>
          <cell r="O53">
            <v>116494980.00999999</v>
          </cell>
        </row>
        <row r="54">
          <cell r="L54" t="str">
            <v>Commerical</v>
          </cell>
          <cell r="O54">
            <v>58445531.700000025</v>
          </cell>
        </row>
        <row r="55">
          <cell r="L55" t="str">
            <v>TAB</v>
          </cell>
          <cell r="O55">
            <v>10652737.680000002</v>
          </cell>
        </row>
        <row r="56">
          <cell r="L56" t="str">
            <v>Non-commercial - Commercial Club</v>
          </cell>
          <cell r="O56">
            <v>7762991.6800000006</v>
          </cell>
        </row>
        <row r="57">
          <cell r="L57" t="str">
            <v>Restaurant</v>
          </cell>
          <cell r="O57">
            <v>9701390.8199999966</v>
          </cell>
        </row>
        <row r="58">
          <cell r="L58" t="str">
            <v>Non-commercial - RSA Club</v>
          </cell>
          <cell r="O58">
            <v>6270666.0799999982</v>
          </cell>
        </row>
        <row r="59">
          <cell r="L59" t="str">
            <v>Non-commercial - Cosmopolitan Club</v>
          </cell>
          <cell r="O59">
            <v>4147202.2600000002</v>
          </cell>
        </row>
        <row r="60">
          <cell r="L60" t="str">
            <v>Ten Pin Bowling</v>
          </cell>
          <cell r="O60">
            <v>3484835.2500000005</v>
          </cell>
        </row>
        <row r="61">
          <cell r="L61" t="str">
            <v>Non-commercial - Other Sports Club</v>
          </cell>
          <cell r="O61">
            <v>3205762.5399999996</v>
          </cell>
        </row>
        <row r="62">
          <cell r="L62" t="str">
            <v>Non-commercial - Workingmen's Club</v>
          </cell>
          <cell r="O62">
            <v>3426048.81</v>
          </cell>
        </row>
        <row r="63">
          <cell r="L63" t="str">
            <v>Other Commercial Premises</v>
          </cell>
          <cell r="O63">
            <v>2619079.8200000003</v>
          </cell>
        </row>
        <row r="64">
          <cell r="L64" t="str">
            <v xml:space="preserve">Non-Commercial - miscellaneous other </v>
          </cell>
          <cell r="O64">
            <v>945297.30999999994</v>
          </cell>
        </row>
      </sheetData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 t="str">
            <v/>
          </cell>
          <cell r="H110" t="str">
            <v/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15416.20142857143</v>
          </cell>
          <cell r="H111">
            <v>7708.1007142857152</v>
          </cell>
          <cell r="O111" t="str">
            <v/>
          </cell>
          <cell r="Q111" t="str">
            <v/>
          </cell>
        </row>
        <row r="112">
          <cell r="A112">
            <v>3</v>
          </cell>
          <cell r="F112">
            <v>14830.057333333334</v>
          </cell>
          <cell r="H112">
            <v>4943.3524444444447</v>
          </cell>
          <cell r="O112">
            <v>5119.5014285714287</v>
          </cell>
          <cell r="Q112">
            <v>1706.5004761904763</v>
          </cell>
        </row>
        <row r="113">
          <cell r="A113">
            <v>4</v>
          </cell>
          <cell r="F113">
            <v>18136.587619047623</v>
          </cell>
          <cell r="H113">
            <v>4534.1469047619057</v>
          </cell>
          <cell r="O113">
            <v>15815.532500000005</v>
          </cell>
          <cell r="Q113">
            <v>3953.8831250000012</v>
          </cell>
        </row>
        <row r="114">
          <cell r="A114">
            <v>5</v>
          </cell>
          <cell r="F114">
            <v>32024.61588235294</v>
          </cell>
          <cell r="H114">
            <v>6404.9231764705883</v>
          </cell>
          <cell r="O114">
            <v>11859.687142857147</v>
          </cell>
          <cell r="Q114">
            <v>2371.9374285714293</v>
          </cell>
        </row>
        <row r="115">
          <cell r="A115">
            <v>6</v>
          </cell>
          <cell r="F115">
            <v>40294.096000000005</v>
          </cell>
          <cell r="H115">
            <v>6715.6826666666675</v>
          </cell>
          <cell r="O115">
            <v>13198.753846153846</v>
          </cell>
          <cell r="Q115">
            <v>2199.7923076923075</v>
          </cell>
        </row>
        <row r="116">
          <cell r="A116">
            <v>7</v>
          </cell>
          <cell r="F116">
            <v>52062.421111111107</v>
          </cell>
          <cell r="H116">
            <v>7437.4887301587296</v>
          </cell>
          <cell r="O116">
            <v>21742.28428571429</v>
          </cell>
          <cell r="Q116">
            <v>3106.0406122448985</v>
          </cell>
        </row>
        <row r="117">
          <cell r="A117">
            <v>8</v>
          </cell>
          <cell r="F117">
            <v>61399.073461538457</v>
          </cell>
          <cell r="H117">
            <v>7674.8841826923071</v>
          </cell>
          <cell r="O117">
            <v>27049.258999999998</v>
          </cell>
          <cell r="Q117">
            <v>3381.1573749999998</v>
          </cell>
        </row>
        <row r="118">
          <cell r="A118">
            <v>9</v>
          </cell>
          <cell r="F118">
            <v>116900.12532258064</v>
          </cell>
          <cell r="H118">
            <v>12988.90281362007</v>
          </cell>
          <cell r="O118">
            <v>58326.61</v>
          </cell>
          <cell r="Q118">
            <v>6480.7344444444443</v>
          </cell>
        </row>
        <row r="119">
          <cell r="A119">
            <v>10</v>
          </cell>
          <cell r="F119">
            <v>73490.957500000004</v>
          </cell>
          <cell r="H119">
            <v>7349.0957500000004</v>
          </cell>
          <cell r="O119">
            <v>49005.43461538462</v>
          </cell>
          <cell r="Q119">
            <v>4900.543461538462</v>
          </cell>
        </row>
        <row r="120">
          <cell r="A120">
            <v>11</v>
          </cell>
          <cell r="F120">
            <v>107220.84333333334</v>
          </cell>
          <cell r="H120">
            <v>9747.3493939393957</v>
          </cell>
          <cell r="O120">
            <v>48609.126000000004</v>
          </cell>
          <cell r="Q120">
            <v>4419.0114545454544</v>
          </cell>
        </row>
        <row r="121">
          <cell r="A121">
            <v>12</v>
          </cell>
          <cell r="F121">
            <v>103224.41500000004</v>
          </cell>
          <cell r="H121">
            <v>8602.0345833333358</v>
          </cell>
          <cell r="O121">
            <v>71604.624000000011</v>
          </cell>
          <cell r="Q121">
            <v>5967.0520000000006</v>
          </cell>
        </row>
        <row r="122">
          <cell r="A122">
            <v>13</v>
          </cell>
          <cell r="F122">
            <v>112615.70333333332</v>
          </cell>
          <cell r="H122">
            <v>8662.7464102564099</v>
          </cell>
          <cell r="O122" t="str">
            <v/>
          </cell>
          <cell r="Q122" t="str">
            <v/>
          </cell>
        </row>
        <row r="123">
          <cell r="A123">
            <v>14</v>
          </cell>
          <cell r="F123">
            <v>153891.08310344827</v>
          </cell>
          <cell r="H123">
            <v>10992.220221674877</v>
          </cell>
          <cell r="O123">
            <v>95603.519285714283</v>
          </cell>
          <cell r="Q123">
            <v>6828.822806122449</v>
          </cell>
        </row>
        <row r="124">
          <cell r="A124">
            <v>15</v>
          </cell>
          <cell r="F124">
            <v>175407.47105263162</v>
          </cell>
          <cell r="H124">
            <v>11693.831403508775</v>
          </cell>
          <cell r="O124">
            <v>78409.445999999996</v>
          </cell>
          <cell r="Q124">
            <v>5227.2964000000002</v>
          </cell>
        </row>
        <row r="125">
          <cell r="A125">
            <v>16</v>
          </cell>
          <cell r="F125">
            <v>137501.77999999997</v>
          </cell>
          <cell r="H125">
            <v>8593.8612499999981</v>
          </cell>
          <cell r="O125">
            <v>121464.65249999997</v>
          </cell>
          <cell r="Q125">
            <v>7591.540781249998</v>
          </cell>
        </row>
        <row r="126">
          <cell r="A126">
            <v>17</v>
          </cell>
          <cell r="F126">
            <v>221779.57714285716</v>
          </cell>
          <cell r="H126">
            <v>13045.857478991597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330357.94091476093</v>
          </cell>
          <cell r="H127">
            <v>18353.218939708942</v>
          </cell>
          <cell r="O127">
            <v>188558.22924999995</v>
          </cell>
          <cell r="Q127">
            <v>10475.457180555553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15416.20142857143</v>
          </cell>
          <cell r="H136">
            <v>7708.1007142857152</v>
          </cell>
        </row>
        <row r="137">
          <cell r="F137">
            <v>11740.335000000003</v>
          </cell>
          <cell r="H137">
            <v>3913.4450000000006</v>
          </cell>
        </row>
        <row r="138">
          <cell r="F138">
            <v>17496.296551724143</v>
          </cell>
          <cell r="H138">
            <v>4374.0741379310357</v>
          </cell>
        </row>
        <row r="139">
          <cell r="F139">
            <v>26143.17833333333</v>
          </cell>
          <cell r="H139">
            <v>5228.6356666666661</v>
          </cell>
        </row>
        <row r="140">
          <cell r="F140">
            <v>31024.636842105268</v>
          </cell>
          <cell r="H140">
            <v>5170.7728070175444</v>
          </cell>
        </row>
        <row r="141">
          <cell r="F141">
            <v>38797.361250000002</v>
          </cell>
          <cell r="H141">
            <v>5542.480178571429</v>
          </cell>
        </row>
        <row r="142">
          <cell r="F142">
            <v>51857.458333333328</v>
          </cell>
          <cell r="H142">
            <v>6482.1822916666661</v>
          </cell>
        </row>
        <row r="143">
          <cell r="F143">
            <v>110454.2360765551</v>
          </cell>
          <cell r="H143">
            <v>12272.692897395011</v>
          </cell>
        </row>
        <row r="144">
          <cell r="F144">
            <v>63845.145454545462</v>
          </cell>
          <cell r="H144">
            <v>6384.5145454545464</v>
          </cell>
        </row>
        <row r="145">
          <cell r="F145">
            <v>80579.153636363655</v>
          </cell>
          <cell r="H145">
            <v>7325.3776033057866</v>
          </cell>
        </row>
        <row r="146">
          <cell r="F146">
            <v>91656.19878048783</v>
          </cell>
          <cell r="H146">
            <v>7638.0165650406534</v>
          </cell>
        </row>
        <row r="147">
          <cell r="F147">
            <v>104895.965</v>
          </cell>
          <cell r="H147">
            <v>8068.9203846153841</v>
          </cell>
        </row>
        <row r="148">
          <cell r="F148">
            <v>134913.73674418603</v>
          </cell>
          <cell r="H148">
            <v>9636.6954817275746</v>
          </cell>
        </row>
        <row r="149">
          <cell r="F149">
            <v>155199.54916666672</v>
          </cell>
          <cell r="H149">
            <v>10346.636611111115</v>
          </cell>
        </row>
        <row r="150">
          <cell r="F150">
            <v>131086.92899999995</v>
          </cell>
          <cell r="H150">
            <v>8192.9330624999966</v>
          </cell>
        </row>
        <row r="151">
          <cell r="F151">
            <v>218299.69</v>
          </cell>
          <cell r="H151">
            <v>12841.158235294119</v>
          </cell>
        </row>
        <row r="152">
          <cell r="F152">
            <v>310136.94816399313</v>
          </cell>
          <cell r="H152">
            <v>17229.830453555172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23"/>
  <sheetViews>
    <sheetView showZeros="0" tabSelected="1" view="pageBreakPreview" zoomScaleNormal="100" zoomScaleSheetLayoutView="100" workbookViewId="0"/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2" t="s">
        <v>1</v>
      </c>
      <c r="B2" s="2"/>
      <c r="C2" s="2"/>
      <c r="D2" s="2"/>
      <c r="E2" s="2"/>
    </row>
    <row r="4" spans="1:5" ht="38.25" x14ac:dyDescent="0.2">
      <c r="A4" s="3" t="s">
        <v>2</v>
      </c>
      <c r="B4" s="4" t="s">
        <v>3</v>
      </c>
      <c r="C4" s="3" t="s">
        <v>4</v>
      </c>
      <c r="D4" s="3" t="s">
        <v>5</v>
      </c>
      <c r="E4" s="3" t="s">
        <v>6</v>
      </c>
    </row>
    <row r="5" spans="1:5" x14ac:dyDescent="0.2">
      <c r="A5" s="5" t="s">
        <v>57</v>
      </c>
      <c r="B5" s="5" t="s">
        <v>58</v>
      </c>
      <c r="C5" s="5">
        <v>7</v>
      </c>
      <c r="D5" s="5">
        <v>104</v>
      </c>
      <c r="E5" s="6">
        <v>1229568.1400000001</v>
      </c>
    </row>
    <row r="6" spans="1:5" x14ac:dyDescent="0.2">
      <c r="A6" s="5">
        <v>0</v>
      </c>
      <c r="B6" s="5" t="s">
        <v>59</v>
      </c>
      <c r="C6" s="5">
        <v>5</v>
      </c>
      <c r="D6" s="5">
        <v>33</v>
      </c>
      <c r="E6" s="6">
        <v>241231.78000000003</v>
      </c>
    </row>
    <row r="7" spans="1:5" x14ac:dyDescent="0.2">
      <c r="A7" s="5" t="s">
        <v>60</v>
      </c>
      <c r="B7" s="5" t="s">
        <v>61</v>
      </c>
      <c r="C7" s="5">
        <v>5</v>
      </c>
      <c r="D7" s="5">
        <v>67</v>
      </c>
      <c r="E7" s="6">
        <v>935780.40999999968</v>
      </c>
    </row>
    <row r="8" spans="1:5" x14ac:dyDescent="0.2">
      <c r="A8" s="5">
        <v>0</v>
      </c>
      <c r="B8" s="5" t="s">
        <v>62</v>
      </c>
      <c r="C8" s="5">
        <v>9</v>
      </c>
      <c r="D8" s="5">
        <v>145</v>
      </c>
      <c r="E8" s="6">
        <v>3504961.4599999995</v>
      </c>
    </row>
    <row r="9" spans="1:5" x14ac:dyDescent="0.2">
      <c r="A9" s="5">
        <v>0</v>
      </c>
      <c r="B9" s="5" t="s">
        <v>63</v>
      </c>
      <c r="C9" s="5">
        <v>8</v>
      </c>
      <c r="D9" s="5">
        <v>106</v>
      </c>
      <c r="E9" s="6">
        <v>1689719.1199999996</v>
      </c>
    </row>
    <row r="10" spans="1:5" x14ac:dyDescent="0.2">
      <c r="A10" s="5">
        <v>0</v>
      </c>
      <c r="B10" s="5" t="s">
        <v>64</v>
      </c>
      <c r="C10" s="5">
        <v>3</v>
      </c>
      <c r="D10" s="5">
        <v>36</v>
      </c>
      <c r="E10" s="6">
        <v>1310699.4899999998</v>
      </c>
    </row>
    <row r="11" spans="1:5" x14ac:dyDescent="0.2">
      <c r="A11" s="5">
        <v>0</v>
      </c>
      <c r="B11" s="5" t="s">
        <v>65</v>
      </c>
      <c r="C11" s="5">
        <v>5</v>
      </c>
      <c r="D11" s="5">
        <v>46</v>
      </c>
      <c r="E11" s="6">
        <v>1095338.7700000003</v>
      </c>
    </row>
    <row r="12" spans="1:5" ht="12.75" customHeight="1" x14ac:dyDescent="0.3">
      <c r="A12" s="7"/>
      <c r="B12" s="5" t="s">
        <v>66</v>
      </c>
      <c r="C12" s="5">
        <v>3</v>
      </c>
      <c r="D12" s="5">
        <v>46</v>
      </c>
      <c r="E12" s="6">
        <v>972520.71</v>
      </c>
    </row>
    <row r="13" spans="1:5" x14ac:dyDescent="0.2">
      <c r="A13" s="5">
        <v>0</v>
      </c>
      <c r="B13" s="5" t="s">
        <v>67</v>
      </c>
      <c r="C13" s="5">
        <v>5</v>
      </c>
      <c r="D13" s="5">
        <v>76</v>
      </c>
      <c r="E13" s="6">
        <v>1345996.9900000002</v>
      </c>
    </row>
    <row r="14" spans="1:5" x14ac:dyDescent="0.2">
      <c r="A14" s="5">
        <v>0</v>
      </c>
      <c r="B14" s="5" t="s">
        <v>68</v>
      </c>
      <c r="C14" s="5">
        <v>4</v>
      </c>
      <c r="D14" s="5">
        <v>72</v>
      </c>
      <c r="E14" s="6">
        <v>2111134.42</v>
      </c>
    </row>
    <row r="15" spans="1:5" x14ac:dyDescent="0.2">
      <c r="A15" s="5">
        <v>0</v>
      </c>
      <c r="B15" s="5" t="s">
        <v>69</v>
      </c>
      <c r="C15" s="5">
        <v>3</v>
      </c>
      <c r="D15" s="5">
        <v>43</v>
      </c>
      <c r="E15" s="6">
        <v>895290.1399999999</v>
      </c>
    </row>
    <row r="16" spans="1:5" x14ac:dyDescent="0.2">
      <c r="A16" s="5">
        <v>0</v>
      </c>
      <c r="B16" s="5" t="s">
        <v>70</v>
      </c>
      <c r="C16" s="5">
        <v>3</v>
      </c>
      <c r="D16" s="5">
        <v>44</v>
      </c>
      <c r="E16" s="6">
        <v>351144.93999999994</v>
      </c>
    </row>
    <row r="17" spans="1:5" x14ac:dyDescent="0.2">
      <c r="A17" s="5">
        <v>0</v>
      </c>
      <c r="B17" s="5" t="s">
        <v>71</v>
      </c>
      <c r="C17" s="5">
        <v>9</v>
      </c>
      <c r="D17" s="5">
        <v>131</v>
      </c>
      <c r="E17" s="6">
        <v>1862965.1300000008</v>
      </c>
    </row>
    <row r="18" spans="1:5" x14ac:dyDescent="0.2">
      <c r="A18" s="5">
        <v>0</v>
      </c>
      <c r="B18" s="5" t="s">
        <v>72</v>
      </c>
      <c r="C18" s="5">
        <v>3</v>
      </c>
      <c r="D18" s="5">
        <v>45</v>
      </c>
      <c r="E18" s="6">
        <v>1242832.6200000001</v>
      </c>
    </row>
    <row r="19" spans="1:5" x14ac:dyDescent="0.2">
      <c r="A19" s="5">
        <v>0</v>
      </c>
      <c r="B19" s="5" t="s">
        <v>73</v>
      </c>
      <c r="C19" s="5">
        <v>6</v>
      </c>
      <c r="D19" s="5">
        <v>92</v>
      </c>
      <c r="E19" s="6">
        <v>2027730.14</v>
      </c>
    </row>
    <row r="20" spans="1:5" x14ac:dyDescent="0.2">
      <c r="A20" s="5">
        <v>0</v>
      </c>
      <c r="B20" s="5" t="s">
        <v>74</v>
      </c>
      <c r="C20" s="5">
        <v>11</v>
      </c>
      <c r="D20" s="5">
        <v>162</v>
      </c>
      <c r="E20" s="6">
        <v>3907920.35</v>
      </c>
    </row>
    <row r="21" spans="1:5" x14ac:dyDescent="0.2">
      <c r="A21" s="5">
        <v>0</v>
      </c>
      <c r="B21" s="5" t="s">
        <v>75</v>
      </c>
      <c r="C21" s="5">
        <v>14</v>
      </c>
      <c r="D21" s="5">
        <v>181</v>
      </c>
      <c r="E21" s="6">
        <v>5351039.7300000004</v>
      </c>
    </row>
    <row r="22" spans="1:5" x14ac:dyDescent="0.2">
      <c r="A22" s="5">
        <v>0</v>
      </c>
      <c r="B22" s="5" t="s">
        <v>76</v>
      </c>
      <c r="C22" s="5">
        <v>3</v>
      </c>
      <c r="D22" s="5">
        <v>41</v>
      </c>
      <c r="E22" s="6">
        <v>1130392.3</v>
      </c>
    </row>
    <row r="23" spans="1:5" x14ac:dyDescent="0.2">
      <c r="A23" s="5">
        <v>0</v>
      </c>
      <c r="B23" s="5" t="s">
        <v>77</v>
      </c>
      <c r="C23" s="5">
        <v>3</v>
      </c>
      <c r="D23" s="5">
        <v>54</v>
      </c>
      <c r="E23" s="6">
        <v>1040667.71</v>
      </c>
    </row>
    <row r="24" spans="1:5" x14ac:dyDescent="0.2">
      <c r="A24" s="5">
        <v>0</v>
      </c>
      <c r="B24" s="5" t="s">
        <v>78</v>
      </c>
      <c r="C24" s="5">
        <v>4</v>
      </c>
      <c r="D24" s="5">
        <v>62</v>
      </c>
      <c r="E24" s="6">
        <v>1835875.28</v>
      </c>
    </row>
    <row r="25" spans="1:5" x14ac:dyDescent="0.2">
      <c r="A25" s="5">
        <v>0</v>
      </c>
      <c r="B25" s="5" t="s">
        <v>79</v>
      </c>
      <c r="C25" s="5">
        <v>3</v>
      </c>
      <c r="D25" s="5">
        <v>36</v>
      </c>
      <c r="E25" s="6">
        <v>834485.22000000009</v>
      </c>
    </row>
    <row r="26" spans="1:5" x14ac:dyDescent="0.2">
      <c r="A26" s="5">
        <v>0</v>
      </c>
      <c r="B26" s="5" t="s">
        <v>80</v>
      </c>
      <c r="C26" s="5">
        <v>7</v>
      </c>
      <c r="D26" s="5">
        <v>99</v>
      </c>
      <c r="E26" s="6">
        <v>1792076.4500000002</v>
      </c>
    </row>
    <row r="27" spans="1:5" x14ac:dyDescent="0.2">
      <c r="A27" s="5">
        <v>0</v>
      </c>
      <c r="B27" s="5" t="s">
        <v>81</v>
      </c>
      <c r="C27" s="5">
        <v>5</v>
      </c>
      <c r="D27" s="5">
        <v>72</v>
      </c>
      <c r="E27" s="6">
        <v>797635.52</v>
      </c>
    </row>
    <row r="28" spans="1:5" x14ac:dyDescent="0.2">
      <c r="A28" s="5">
        <v>0</v>
      </c>
      <c r="B28" s="5" t="s">
        <v>82</v>
      </c>
      <c r="C28" s="5">
        <v>3</v>
      </c>
      <c r="D28" s="5">
        <v>36</v>
      </c>
      <c r="E28" s="6">
        <v>453953.09000000014</v>
      </c>
    </row>
    <row r="29" spans="1:5" x14ac:dyDescent="0.2">
      <c r="A29" s="5">
        <v>0</v>
      </c>
      <c r="B29" s="5" t="s">
        <v>83</v>
      </c>
      <c r="C29" s="5">
        <v>4</v>
      </c>
      <c r="D29" s="5">
        <v>68</v>
      </c>
      <c r="E29" s="6">
        <v>613693.53999999992</v>
      </c>
    </row>
    <row r="30" spans="1:5" x14ac:dyDescent="0.2">
      <c r="A30" s="5">
        <v>0</v>
      </c>
      <c r="B30" s="5" t="s">
        <v>84</v>
      </c>
      <c r="C30" s="5">
        <v>6</v>
      </c>
      <c r="D30" s="5">
        <v>90</v>
      </c>
      <c r="E30" s="6">
        <v>1580345.6600000001</v>
      </c>
    </row>
    <row r="31" spans="1:5" x14ac:dyDescent="0.2">
      <c r="A31" s="5">
        <v>0</v>
      </c>
      <c r="B31" s="5" t="s">
        <v>85</v>
      </c>
      <c r="C31" s="5">
        <v>4</v>
      </c>
      <c r="D31" s="5">
        <v>40</v>
      </c>
      <c r="E31" s="6">
        <v>584671.51</v>
      </c>
    </row>
    <row r="32" spans="1:5" x14ac:dyDescent="0.2">
      <c r="A32" s="5">
        <v>0</v>
      </c>
      <c r="B32" s="5" t="s">
        <v>86</v>
      </c>
      <c r="C32" s="5">
        <v>13</v>
      </c>
      <c r="D32" s="5">
        <v>198</v>
      </c>
      <c r="E32" s="6">
        <v>3757275.9200000009</v>
      </c>
    </row>
    <row r="33" spans="1:5" x14ac:dyDescent="0.2">
      <c r="A33" s="5">
        <v>0</v>
      </c>
      <c r="B33" s="5" t="s">
        <v>87</v>
      </c>
      <c r="C33" s="5">
        <v>5</v>
      </c>
      <c r="D33" s="5">
        <v>71</v>
      </c>
      <c r="E33" s="6">
        <v>1075071.3400000001</v>
      </c>
    </row>
    <row r="34" spans="1:5" x14ac:dyDescent="0.2">
      <c r="A34" s="5">
        <v>0</v>
      </c>
      <c r="B34" s="5" t="s">
        <v>88</v>
      </c>
      <c r="C34" s="5">
        <v>3</v>
      </c>
      <c r="D34" s="5">
        <v>33</v>
      </c>
      <c r="E34" s="6">
        <v>382190.86999999994</v>
      </c>
    </row>
    <row r="35" spans="1:5" ht="15" customHeight="1" x14ac:dyDescent="0.3">
      <c r="A35" s="7">
        <v>0</v>
      </c>
      <c r="B35" s="5" t="s">
        <v>89</v>
      </c>
      <c r="C35" s="5">
        <v>3</v>
      </c>
      <c r="D35" s="5">
        <v>41</v>
      </c>
      <c r="E35" s="6">
        <v>360903.73</v>
      </c>
    </row>
    <row r="36" spans="1:5" x14ac:dyDescent="0.2">
      <c r="A36" s="5">
        <v>0</v>
      </c>
      <c r="B36" s="5" t="s">
        <v>90</v>
      </c>
      <c r="C36" s="5">
        <v>6</v>
      </c>
      <c r="D36" s="5">
        <v>65</v>
      </c>
      <c r="E36" s="6">
        <v>1139477.6599999999</v>
      </c>
    </row>
    <row r="37" spans="1:5" x14ac:dyDescent="0.2">
      <c r="A37" s="5">
        <v>0</v>
      </c>
      <c r="B37" s="5" t="s">
        <v>91</v>
      </c>
      <c r="C37" s="5">
        <v>9</v>
      </c>
      <c r="D37" s="5">
        <v>144</v>
      </c>
      <c r="E37" s="6">
        <v>3550413.6399999997</v>
      </c>
    </row>
    <row r="38" spans="1:5" x14ac:dyDescent="0.2">
      <c r="A38" s="5">
        <v>0</v>
      </c>
      <c r="B38" s="5" t="s">
        <v>92</v>
      </c>
      <c r="C38" s="5">
        <v>3</v>
      </c>
      <c r="D38" s="5">
        <v>35</v>
      </c>
      <c r="E38" s="6">
        <v>476476.54000000015</v>
      </c>
    </row>
    <row r="39" spans="1:5" x14ac:dyDescent="0.2">
      <c r="A39" s="5">
        <v>0</v>
      </c>
      <c r="B39" s="5" t="s">
        <v>93</v>
      </c>
      <c r="C39" s="5">
        <v>6</v>
      </c>
      <c r="D39" s="5">
        <v>71</v>
      </c>
      <c r="E39" s="6">
        <v>1002205.94</v>
      </c>
    </row>
    <row r="40" spans="1:5" x14ac:dyDescent="0.2">
      <c r="A40" s="5">
        <v>0</v>
      </c>
      <c r="B40" s="5" t="s">
        <v>94</v>
      </c>
      <c r="C40" s="5">
        <v>7</v>
      </c>
      <c r="D40" s="5">
        <v>92</v>
      </c>
      <c r="E40" s="6">
        <v>1108234.7400000002</v>
      </c>
    </row>
    <row r="41" spans="1:5" x14ac:dyDescent="0.2">
      <c r="A41" s="5">
        <v>0</v>
      </c>
      <c r="B41" s="5" t="s">
        <v>95</v>
      </c>
      <c r="C41" s="5">
        <v>6</v>
      </c>
      <c r="D41" s="5">
        <v>71</v>
      </c>
      <c r="E41" s="6">
        <v>1569444.71</v>
      </c>
    </row>
    <row r="42" spans="1:5" x14ac:dyDescent="0.2">
      <c r="A42" s="5">
        <v>0</v>
      </c>
      <c r="B42" s="5" t="s">
        <v>96</v>
      </c>
      <c r="C42" s="5">
        <v>9</v>
      </c>
      <c r="D42" s="5">
        <v>144</v>
      </c>
      <c r="E42" s="6">
        <v>3715019.84</v>
      </c>
    </row>
    <row r="43" spans="1:5" x14ac:dyDescent="0.2">
      <c r="A43" s="5">
        <v>0</v>
      </c>
      <c r="B43" s="5" t="s">
        <v>97</v>
      </c>
      <c r="C43" s="5">
        <v>11</v>
      </c>
      <c r="D43" s="5">
        <v>138</v>
      </c>
      <c r="E43" s="6">
        <v>2341337.15</v>
      </c>
    </row>
    <row r="44" spans="1:5" x14ac:dyDescent="0.2">
      <c r="A44" s="5">
        <v>0</v>
      </c>
      <c r="B44" s="5" t="s">
        <v>98</v>
      </c>
      <c r="C44" s="5">
        <v>11</v>
      </c>
      <c r="D44" s="5">
        <v>161</v>
      </c>
      <c r="E44" s="6">
        <v>2440395.4300000002</v>
      </c>
    </row>
    <row r="45" spans="1:5" x14ac:dyDescent="0.2">
      <c r="A45" s="5">
        <v>0</v>
      </c>
      <c r="B45" s="5" t="s">
        <v>99</v>
      </c>
      <c r="C45" s="5">
        <v>8</v>
      </c>
      <c r="D45" s="5">
        <v>102</v>
      </c>
      <c r="E45" s="6">
        <v>2516159.27</v>
      </c>
    </row>
    <row r="46" spans="1:5" x14ac:dyDescent="0.2">
      <c r="A46" s="5">
        <v>0</v>
      </c>
      <c r="B46" s="5" t="s">
        <v>100</v>
      </c>
      <c r="C46" s="5">
        <v>5</v>
      </c>
      <c r="D46" s="5">
        <v>72</v>
      </c>
      <c r="E46" s="6">
        <v>1777877.4100000001</v>
      </c>
    </row>
    <row r="47" spans="1:5" x14ac:dyDescent="0.2">
      <c r="A47" s="5">
        <v>0</v>
      </c>
      <c r="B47" s="5" t="s">
        <v>101</v>
      </c>
      <c r="C47" s="5">
        <v>4</v>
      </c>
      <c r="D47" s="5">
        <v>60</v>
      </c>
      <c r="E47" s="6">
        <v>752416.44999999972</v>
      </c>
    </row>
    <row r="48" spans="1:5" x14ac:dyDescent="0.2">
      <c r="A48" s="5">
        <v>0</v>
      </c>
      <c r="B48" s="5" t="s">
        <v>102</v>
      </c>
      <c r="C48" s="5">
        <v>7</v>
      </c>
      <c r="D48" s="5">
        <v>78</v>
      </c>
      <c r="E48" s="6">
        <v>1463998.5600000003</v>
      </c>
    </row>
    <row r="49" spans="1:5" x14ac:dyDescent="0.2">
      <c r="A49" s="5">
        <v>0</v>
      </c>
      <c r="B49" s="5" t="s">
        <v>103</v>
      </c>
      <c r="C49" s="5">
        <v>6</v>
      </c>
      <c r="D49" s="5">
        <v>99</v>
      </c>
      <c r="E49" s="6">
        <v>3105710.44</v>
      </c>
    </row>
    <row r="50" spans="1:5" x14ac:dyDescent="0.2">
      <c r="A50" s="5" t="s">
        <v>104</v>
      </c>
      <c r="B50" s="5" t="s">
        <v>105</v>
      </c>
      <c r="C50" s="5">
        <v>5</v>
      </c>
      <c r="D50" s="5">
        <v>53</v>
      </c>
      <c r="E50" s="6">
        <v>438112.19999999995</v>
      </c>
    </row>
    <row r="51" spans="1:5" x14ac:dyDescent="0.2">
      <c r="A51" s="5">
        <v>0</v>
      </c>
      <c r="B51" s="5" t="s">
        <v>106</v>
      </c>
      <c r="C51" s="5">
        <v>3</v>
      </c>
      <c r="D51" s="5">
        <v>19</v>
      </c>
      <c r="E51" s="6">
        <v>105088.59999999999</v>
      </c>
    </row>
    <row r="52" spans="1:5" x14ac:dyDescent="0.2">
      <c r="A52" s="5" t="s">
        <v>107</v>
      </c>
      <c r="B52" s="5" t="s">
        <v>108</v>
      </c>
      <c r="C52" s="5">
        <v>3</v>
      </c>
      <c r="D52" s="5">
        <v>45</v>
      </c>
      <c r="E52" s="6">
        <v>375548.68000000017</v>
      </c>
    </row>
    <row r="53" spans="1:5" x14ac:dyDescent="0.2">
      <c r="A53" s="5" t="s">
        <v>109</v>
      </c>
      <c r="B53" s="5" t="s">
        <v>110</v>
      </c>
      <c r="C53" s="5">
        <v>4</v>
      </c>
      <c r="D53" s="5">
        <v>45</v>
      </c>
      <c r="E53" s="6">
        <v>499113.52999999997</v>
      </c>
    </row>
    <row r="54" spans="1:5" x14ac:dyDescent="0.2">
      <c r="A54" s="5" t="s">
        <v>111</v>
      </c>
      <c r="B54" s="5" t="s">
        <v>112</v>
      </c>
      <c r="C54" s="5">
        <v>4</v>
      </c>
      <c r="D54" s="5">
        <v>60</v>
      </c>
      <c r="E54" s="6">
        <v>475147.54999999987</v>
      </c>
    </row>
    <row r="55" spans="1:5" x14ac:dyDescent="0.2">
      <c r="A55" s="5">
        <v>0</v>
      </c>
      <c r="B55" s="5" t="s">
        <v>113</v>
      </c>
      <c r="C55" s="5">
        <v>4</v>
      </c>
      <c r="D55" s="5">
        <v>48</v>
      </c>
      <c r="E55" s="6">
        <v>422078.4800000001</v>
      </c>
    </row>
    <row r="56" spans="1:5" x14ac:dyDescent="0.2">
      <c r="A56" s="5">
        <v>0</v>
      </c>
      <c r="B56" s="5" t="s">
        <v>114</v>
      </c>
      <c r="C56" s="5">
        <v>4</v>
      </c>
      <c r="D56" s="5">
        <v>21</v>
      </c>
      <c r="E56" s="6">
        <v>105914.24000000001</v>
      </c>
    </row>
    <row r="57" spans="1:5" x14ac:dyDescent="0.2">
      <c r="A57" s="5" t="s">
        <v>115</v>
      </c>
      <c r="B57" s="5" t="s">
        <v>116</v>
      </c>
      <c r="C57" s="5">
        <v>1</v>
      </c>
      <c r="D57" s="5">
        <v>2</v>
      </c>
      <c r="E57" s="6">
        <v>60207.41</v>
      </c>
    </row>
    <row r="58" spans="1:5" x14ac:dyDescent="0.2">
      <c r="A58" s="5" t="s">
        <v>117</v>
      </c>
      <c r="B58" s="5" t="s">
        <v>118</v>
      </c>
      <c r="C58" s="5">
        <v>4</v>
      </c>
      <c r="D58" s="5">
        <v>72</v>
      </c>
      <c r="E58" s="6">
        <v>1808140.2200000002</v>
      </c>
    </row>
    <row r="59" spans="1:5" x14ac:dyDescent="0.2">
      <c r="A59" s="5">
        <v>0</v>
      </c>
      <c r="B59" s="5" t="s">
        <v>119</v>
      </c>
      <c r="C59" s="8">
        <v>3</v>
      </c>
      <c r="D59" s="5">
        <v>42</v>
      </c>
      <c r="E59" s="6">
        <v>806775.44</v>
      </c>
    </row>
    <row r="60" spans="1:5" x14ac:dyDescent="0.2">
      <c r="A60" s="5">
        <v>0</v>
      </c>
      <c r="B60" s="5" t="s">
        <v>120</v>
      </c>
      <c r="C60" s="8">
        <v>3</v>
      </c>
      <c r="D60" s="5">
        <v>44</v>
      </c>
      <c r="E60" s="6">
        <v>453878.08999999973</v>
      </c>
    </row>
    <row r="61" spans="1:5" x14ac:dyDescent="0.2">
      <c r="A61" s="5">
        <v>0</v>
      </c>
      <c r="B61" s="5" t="s">
        <v>121</v>
      </c>
      <c r="C61" s="5">
        <v>4</v>
      </c>
      <c r="D61" s="5">
        <v>72</v>
      </c>
      <c r="E61" s="6">
        <v>1108165.9900000002</v>
      </c>
    </row>
    <row r="62" spans="1:5" x14ac:dyDescent="0.2">
      <c r="A62" s="5">
        <v>0</v>
      </c>
      <c r="B62" s="5" t="s">
        <v>122</v>
      </c>
      <c r="C62" s="5">
        <v>3</v>
      </c>
      <c r="D62" s="5">
        <v>45</v>
      </c>
      <c r="E62" s="6">
        <v>652853.32000000007</v>
      </c>
    </row>
    <row r="63" spans="1:5" x14ac:dyDescent="0.2">
      <c r="A63" s="5">
        <v>0</v>
      </c>
      <c r="B63" s="5" t="s">
        <v>123</v>
      </c>
      <c r="C63" s="5">
        <v>6</v>
      </c>
      <c r="D63" s="5">
        <v>86</v>
      </c>
      <c r="E63" s="6">
        <v>960947.63000000012</v>
      </c>
    </row>
    <row r="64" spans="1:5" x14ac:dyDescent="0.2">
      <c r="A64" s="5">
        <v>0</v>
      </c>
      <c r="B64" s="5" t="s">
        <v>124</v>
      </c>
      <c r="C64" s="5">
        <v>3</v>
      </c>
      <c r="D64" s="5">
        <v>54</v>
      </c>
      <c r="E64" s="6">
        <v>498670.7</v>
      </c>
    </row>
    <row r="65" spans="1:5" x14ac:dyDescent="0.2">
      <c r="A65" s="5">
        <v>0</v>
      </c>
      <c r="B65" s="5" t="s">
        <v>125</v>
      </c>
      <c r="C65" s="5">
        <v>3</v>
      </c>
      <c r="D65" s="5">
        <v>54</v>
      </c>
      <c r="E65" s="6">
        <v>676813.37999999989</v>
      </c>
    </row>
    <row r="66" spans="1:5" x14ac:dyDescent="0.2">
      <c r="A66" s="5">
        <v>0</v>
      </c>
      <c r="B66" s="5" t="s">
        <v>126</v>
      </c>
      <c r="C66" s="5">
        <v>4</v>
      </c>
      <c r="D66" s="5">
        <v>72</v>
      </c>
      <c r="E66" s="6">
        <v>1010372.2899999999</v>
      </c>
    </row>
    <row r="67" spans="1:5" x14ac:dyDescent="0.2">
      <c r="A67" s="5">
        <v>0</v>
      </c>
      <c r="B67" s="5" t="s">
        <v>127</v>
      </c>
      <c r="C67" s="5">
        <v>3</v>
      </c>
      <c r="D67" s="5">
        <v>54</v>
      </c>
      <c r="E67" s="6">
        <v>1504335.65</v>
      </c>
    </row>
    <row r="68" spans="1:5" x14ac:dyDescent="0.2">
      <c r="A68" s="5">
        <v>0</v>
      </c>
      <c r="B68" s="5" t="s">
        <v>128</v>
      </c>
      <c r="C68" s="5">
        <v>4</v>
      </c>
      <c r="D68" s="5">
        <v>63</v>
      </c>
      <c r="E68" s="6">
        <v>845216.0199999999</v>
      </c>
    </row>
    <row r="69" spans="1:5" x14ac:dyDescent="0.2">
      <c r="A69" s="5">
        <v>0</v>
      </c>
      <c r="B69" s="5" t="s">
        <v>129</v>
      </c>
      <c r="C69" s="5">
        <v>5</v>
      </c>
      <c r="D69" s="5">
        <v>74</v>
      </c>
      <c r="E69" s="6">
        <v>1101366.51</v>
      </c>
    </row>
    <row r="70" spans="1:5" x14ac:dyDescent="0.2">
      <c r="A70" s="5">
        <v>0</v>
      </c>
      <c r="B70" s="5" t="s">
        <v>130</v>
      </c>
      <c r="C70" s="5">
        <v>3</v>
      </c>
      <c r="D70" s="5">
        <v>34</v>
      </c>
      <c r="E70" s="6">
        <v>138599.30999999991</v>
      </c>
    </row>
    <row r="71" spans="1:5" x14ac:dyDescent="0.2">
      <c r="A71" s="5">
        <v>0</v>
      </c>
      <c r="B71" s="5" t="s">
        <v>131</v>
      </c>
      <c r="C71" s="5">
        <v>3</v>
      </c>
      <c r="D71" s="5">
        <v>54</v>
      </c>
      <c r="E71" s="6">
        <v>932933.34999999986</v>
      </c>
    </row>
    <row r="72" spans="1:5" x14ac:dyDescent="0.2">
      <c r="A72" s="5">
        <v>0</v>
      </c>
      <c r="B72" s="5" t="s">
        <v>132</v>
      </c>
      <c r="C72" s="5">
        <v>3</v>
      </c>
      <c r="D72" s="5">
        <v>36</v>
      </c>
      <c r="E72" s="6">
        <v>502232.75000000012</v>
      </c>
    </row>
    <row r="73" spans="1:5" x14ac:dyDescent="0.2">
      <c r="A73" s="5">
        <v>0</v>
      </c>
      <c r="B73" s="5" t="s">
        <v>133</v>
      </c>
      <c r="C73" s="5">
        <v>6</v>
      </c>
      <c r="D73" s="5">
        <v>91</v>
      </c>
      <c r="E73" s="6">
        <v>1162552.2</v>
      </c>
    </row>
    <row r="74" spans="1:5" x14ac:dyDescent="0.2">
      <c r="A74" s="5">
        <v>0</v>
      </c>
      <c r="B74" s="5" t="s">
        <v>134</v>
      </c>
      <c r="C74" s="5">
        <v>7</v>
      </c>
      <c r="D74" s="5">
        <v>117</v>
      </c>
      <c r="E74" s="6">
        <v>1546311.6800000002</v>
      </c>
    </row>
    <row r="75" spans="1:5" x14ac:dyDescent="0.2">
      <c r="A75" s="5">
        <v>0</v>
      </c>
      <c r="B75" s="5" t="s">
        <v>135</v>
      </c>
      <c r="C75" s="5">
        <v>8</v>
      </c>
      <c r="D75" s="5">
        <v>117</v>
      </c>
      <c r="E75" s="6">
        <v>1614295.37</v>
      </c>
    </row>
    <row r="76" spans="1:5" x14ac:dyDescent="0.2">
      <c r="A76" s="5">
        <v>0</v>
      </c>
      <c r="B76" s="5" t="s">
        <v>136</v>
      </c>
      <c r="C76" s="5">
        <v>7</v>
      </c>
      <c r="D76" s="5">
        <v>98</v>
      </c>
      <c r="E76" s="6">
        <v>905319.77</v>
      </c>
    </row>
    <row r="77" spans="1:5" x14ac:dyDescent="0.2">
      <c r="A77" s="5">
        <v>0</v>
      </c>
      <c r="B77" s="5" t="s">
        <v>137</v>
      </c>
      <c r="C77" s="5">
        <v>5</v>
      </c>
      <c r="D77" s="5">
        <v>87</v>
      </c>
      <c r="E77" s="6">
        <v>1418998.7800000003</v>
      </c>
    </row>
    <row r="78" spans="1:5" x14ac:dyDescent="0.2">
      <c r="A78" s="5" t="s">
        <v>138</v>
      </c>
      <c r="B78" s="5" t="s">
        <v>139</v>
      </c>
      <c r="C78" s="5">
        <v>5</v>
      </c>
      <c r="D78" s="5">
        <v>28</v>
      </c>
      <c r="E78" s="6">
        <v>179427.0799999999</v>
      </c>
    </row>
    <row r="79" spans="1:5" x14ac:dyDescent="0.2">
      <c r="A79" s="5">
        <v>0</v>
      </c>
      <c r="B79" s="5" t="s">
        <v>140</v>
      </c>
      <c r="C79" s="5">
        <v>4</v>
      </c>
      <c r="D79" s="5">
        <v>15</v>
      </c>
      <c r="E79" s="6">
        <v>67338.220000000016</v>
      </c>
    </row>
    <row r="80" spans="1:5" x14ac:dyDescent="0.2">
      <c r="A80" s="5">
        <v>0</v>
      </c>
      <c r="B80" s="5" t="s">
        <v>141</v>
      </c>
      <c r="C80" s="5">
        <v>3</v>
      </c>
      <c r="D80" s="5">
        <v>34</v>
      </c>
      <c r="E80" s="6">
        <v>288266.05000000005</v>
      </c>
    </row>
    <row r="81" spans="1:5" x14ac:dyDescent="0.2">
      <c r="A81" s="5" t="s">
        <v>142</v>
      </c>
      <c r="B81" s="5" t="s">
        <v>143</v>
      </c>
      <c r="C81" s="5">
        <v>3</v>
      </c>
      <c r="D81" s="5">
        <v>45</v>
      </c>
      <c r="E81" s="6">
        <v>589248.13000000012</v>
      </c>
    </row>
    <row r="82" spans="1:5" x14ac:dyDescent="0.2">
      <c r="A82" s="5">
        <v>0</v>
      </c>
      <c r="B82" s="5" t="s">
        <v>144</v>
      </c>
      <c r="C82" s="5">
        <v>5</v>
      </c>
      <c r="D82" s="5">
        <v>64</v>
      </c>
      <c r="E82" s="6">
        <v>575633.78000000026</v>
      </c>
    </row>
    <row r="83" spans="1:5" x14ac:dyDescent="0.2">
      <c r="A83" s="5">
        <v>0</v>
      </c>
      <c r="B83" s="5" t="s">
        <v>145</v>
      </c>
      <c r="C83" s="5">
        <v>3</v>
      </c>
      <c r="D83" s="5">
        <v>43</v>
      </c>
      <c r="E83" s="6">
        <v>538022.57000000007</v>
      </c>
    </row>
    <row r="84" spans="1:5" x14ac:dyDescent="0.2">
      <c r="A84" s="5">
        <v>0</v>
      </c>
      <c r="B84" s="5" t="s">
        <v>146</v>
      </c>
      <c r="C84" s="5">
        <v>10</v>
      </c>
      <c r="D84" s="5">
        <v>143</v>
      </c>
      <c r="E84" s="6">
        <v>1323393.29</v>
      </c>
    </row>
    <row r="85" spans="1:5" x14ac:dyDescent="0.2">
      <c r="A85" s="5">
        <v>0</v>
      </c>
      <c r="B85" s="5" t="s">
        <v>147</v>
      </c>
      <c r="C85" s="5">
        <v>5</v>
      </c>
      <c r="D85" s="5">
        <v>63</v>
      </c>
      <c r="E85" s="6">
        <v>709511.19</v>
      </c>
    </row>
    <row r="86" spans="1:5" x14ac:dyDescent="0.2">
      <c r="A86" s="5">
        <v>0</v>
      </c>
      <c r="B86" s="5" t="s">
        <v>148</v>
      </c>
      <c r="C86" s="5">
        <v>6</v>
      </c>
      <c r="D86" s="5">
        <v>65</v>
      </c>
      <c r="E86" s="6">
        <v>530801.43000000028</v>
      </c>
    </row>
    <row r="87" spans="1:5" x14ac:dyDescent="0.2">
      <c r="A87" s="5" t="s">
        <v>149</v>
      </c>
      <c r="B87" s="5" t="s">
        <v>150</v>
      </c>
      <c r="C87" s="5">
        <v>4</v>
      </c>
      <c r="D87" s="5">
        <v>63</v>
      </c>
      <c r="E87" s="6">
        <v>859661.12000000046</v>
      </c>
    </row>
    <row r="88" spans="1:5" x14ac:dyDescent="0.2">
      <c r="A88" s="5">
        <v>0</v>
      </c>
      <c r="B88" s="5" t="s">
        <v>151</v>
      </c>
      <c r="C88" s="5">
        <v>4</v>
      </c>
      <c r="D88" s="5">
        <v>63</v>
      </c>
      <c r="E88" s="6">
        <v>625562.45000000019</v>
      </c>
    </row>
    <row r="89" spans="1:5" x14ac:dyDescent="0.2">
      <c r="A89" s="5">
        <v>0</v>
      </c>
      <c r="B89" s="5" t="s">
        <v>152</v>
      </c>
      <c r="C89" s="5">
        <v>5</v>
      </c>
      <c r="D89" s="5">
        <v>75</v>
      </c>
      <c r="E89" s="6">
        <v>1078944.5000000002</v>
      </c>
    </row>
    <row r="90" spans="1:5" x14ac:dyDescent="0.2">
      <c r="A90" s="5">
        <v>0</v>
      </c>
      <c r="B90" s="5" t="s">
        <v>153</v>
      </c>
      <c r="C90" s="5">
        <v>4</v>
      </c>
      <c r="D90" s="5">
        <v>36</v>
      </c>
      <c r="E90" s="6">
        <v>415269.04000000004</v>
      </c>
    </row>
    <row r="91" spans="1:5" x14ac:dyDescent="0.2">
      <c r="A91" s="5">
        <v>0</v>
      </c>
      <c r="B91" s="5" t="s">
        <v>154</v>
      </c>
      <c r="C91" s="5">
        <v>5</v>
      </c>
      <c r="D91" s="5">
        <v>62</v>
      </c>
      <c r="E91" s="6">
        <v>419596.05</v>
      </c>
    </row>
    <row r="92" spans="1:5" x14ac:dyDescent="0.2">
      <c r="A92" s="5" t="s">
        <v>155</v>
      </c>
      <c r="B92" s="5" t="s">
        <v>156</v>
      </c>
      <c r="C92" s="5">
        <v>12</v>
      </c>
      <c r="D92" s="5">
        <v>180</v>
      </c>
      <c r="E92" s="6">
        <v>2640199.4200000004</v>
      </c>
    </row>
    <row r="93" spans="1:5" x14ac:dyDescent="0.2">
      <c r="A93" s="5" t="s">
        <v>157</v>
      </c>
      <c r="B93" s="5" t="s">
        <v>158</v>
      </c>
      <c r="C93" s="5">
        <v>7</v>
      </c>
      <c r="D93" s="5">
        <v>85</v>
      </c>
      <c r="E93" s="6">
        <v>744023.2899999998</v>
      </c>
    </row>
    <row r="94" spans="1:5" x14ac:dyDescent="0.2">
      <c r="A94" s="5" t="s">
        <v>159</v>
      </c>
      <c r="B94" s="5" t="s">
        <v>160</v>
      </c>
      <c r="C94" s="5">
        <v>10</v>
      </c>
      <c r="D94" s="5">
        <v>106</v>
      </c>
      <c r="E94" s="6">
        <v>833589.56000000029</v>
      </c>
    </row>
    <row r="95" spans="1:5" x14ac:dyDescent="0.2">
      <c r="A95" s="5" t="s">
        <v>161</v>
      </c>
      <c r="B95" s="5" t="s">
        <v>162</v>
      </c>
      <c r="C95" s="5">
        <v>3</v>
      </c>
      <c r="D95" s="5">
        <v>45</v>
      </c>
      <c r="E95" s="6">
        <v>651351.77000000025</v>
      </c>
    </row>
    <row r="96" spans="1:5" x14ac:dyDescent="0.2">
      <c r="A96" s="5">
        <v>0</v>
      </c>
      <c r="B96" s="5" t="s">
        <v>163</v>
      </c>
      <c r="C96" s="5">
        <v>3</v>
      </c>
      <c r="D96" s="5">
        <v>43</v>
      </c>
      <c r="E96" s="6">
        <v>638653.56999999983</v>
      </c>
    </row>
    <row r="97" spans="1:5" x14ac:dyDescent="0.2">
      <c r="A97" s="5">
        <v>0</v>
      </c>
      <c r="B97" s="5" t="s">
        <v>164</v>
      </c>
      <c r="C97" s="5">
        <v>13</v>
      </c>
      <c r="D97" s="5">
        <v>206</v>
      </c>
      <c r="E97" s="6">
        <v>2752087.76</v>
      </c>
    </row>
    <row r="98" spans="1:5" x14ac:dyDescent="0.2">
      <c r="A98" s="5">
        <v>0</v>
      </c>
      <c r="B98" s="5" t="s">
        <v>165</v>
      </c>
      <c r="C98" s="5">
        <v>3</v>
      </c>
      <c r="D98" s="5">
        <v>45</v>
      </c>
      <c r="E98" s="6">
        <v>783241.37000000023</v>
      </c>
    </row>
    <row r="99" spans="1:5" x14ac:dyDescent="0.2">
      <c r="A99" s="5">
        <v>0</v>
      </c>
      <c r="B99" s="5" t="s">
        <v>166</v>
      </c>
      <c r="C99" s="5">
        <v>3</v>
      </c>
      <c r="D99" s="5">
        <v>39</v>
      </c>
      <c r="E99" s="6">
        <v>408300.53</v>
      </c>
    </row>
    <row r="100" spans="1:5" x14ac:dyDescent="0.2">
      <c r="A100" s="5">
        <v>0</v>
      </c>
      <c r="B100" s="5" t="s">
        <v>167</v>
      </c>
      <c r="C100" s="5">
        <v>3</v>
      </c>
      <c r="D100" s="5">
        <v>54</v>
      </c>
      <c r="E100" s="6">
        <v>1072589.27</v>
      </c>
    </row>
    <row r="101" spans="1:5" x14ac:dyDescent="0.2">
      <c r="A101" s="5" t="s">
        <v>168</v>
      </c>
      <c r="B101" s="5" t="s">
        <v>169</v>
      </c>
      <c r="C101" s="8">
        <v>14</v>
      </c>
      <c r="D101" s="5">
        <v>214</v>
      </c>
      <c r="E101" s="6">
        <v>3619778.2100000004</v>
      </c>
    </row>
    <row r="102" spans="1:5" x14ac:dyDescent="0.2">
      <c r="A102" s="5">
        <v>0</v>
      </c>
      <c r="B102" s="5" t="s">
        <v>170</v>
      </c>
      <c r="C102" s="8">
        <v>4</v>
      </c>
      <c r="D102" s="5">
        <v>64</v>
      </c>
      <c r="E102" s="6">
        <v>840454.95999999985</v>
      </c>
    </row>
    <row r="103" spans="1:5" x14ac:dyDescent="0.2">
      <c r="A103" s="5" t="s">
        <v>171</v>
      </c>
      <c r="B103" s="5" t="s">
        <v>172</v>
      </c>
      <c r="C103" s="5">
        <v>5</v>
      </c>
      <c r="D103" s="5">
        <v>62</v>
      </c>
      <c r="E103" s="6">
        <v>719019.89000000036</v>
      </c>
    </row>
    <row r="104" spans="1:5" x14ac:dyDescent="0.2">
      <c r="A104" s="5">
        <v>0</v>
      </c>
      <c r="B104" s="5" t="s">
        <v>173</v>
      </c>
      <c r="C104" s="5">
        <v>4</v>
      </c>
      <c r="D104" s="5">
        <v>57</v>
      </c>
      <c r="E104" s="6">
        <v>559350.80000000005</v>
      </c>
    </row>
    <row r="105" spans="1:5" x14ac:dyDescent="0.2">
      <c r="A105" s="5" t="s">
        <v>174</v>
      </c>
      <c r="B105" s="5" t="s">
        <v>175</v>
      </c>
      <c r="C105" s="5">
        <v>7</v>
      </c>
      <c r="D105" s="5">
        <v>120</v>
      </c>
      <c r="E105" s="6">
        <v>1744313.3499999996</v>
      </c>
    </row>
    <row r="106" spans="1:5" x14ac:dyDescent="0.2">
      <c r="A106" s="5">
        <v>0</v>
      </c>
      <c r="B106" s="5" t="s">
        <v>176</v>
      </c>
      <c r="C106" s="5">
        <v>4</v>
      </c>
      <c r="D106" s="5">
        <v>42</v>
      </c>
      <c r="E106" s="6">
        <v>196959.34000000003</v>
      </c>
    </row>
    <row r="107" spans="1:5" x14ac:dyDescent="0.2">
      <c r="A107" s="5" t="s">
        <v>177</v>
      </c>
      <c r="B107" s="5" t="s">
        <v>178</v>
      </c>
      <c r="C107" s="5">
        <v>3</v>
      </c>
      <c r="D107" s="5">
        <v>21</v>
      </c>
      <c r="E107" s="6">
        <v>127497.79999999997</v>
      </c>
    </row>
    <row r="108" spans="1:5" x14ac:dyDescent="0.2">
      <c r="A108" s="5">
        <v>0</v>
      </c>
      <c r="B108" s="5" t="s">
        <v>179</v>
      </c>
      <c r="C108" s="5">
        <v>6</v>
      </c>
      <c r="D108" s="5">
        <v>36</v>
      </c>
      <c r="E108" s="6">
        <v>254458.10000000003</v>
      </c>
    </row>
    <row r="109" spans="1:5" x14ac:dyDescent="0.2">
      <c r="A109" s="5" t="s">
        <v>180</v>
      </c>
      <c r="B109" s="5" t="s">
        <v>181</v>
      </c>
      <c r="C109" s="5">
        <v>3</v>
      </c>
      <c r="D109" s="5">
        <v>54</v>
      </c>
      <c r="E109" s="6">
        <v>926623.10000000009</v>
      </c>
    </row>
    <row r="110" spans="1:5" x14ac:dyDescent="0.2">
      <c r="A110" s="5">
        <v>0</v>
      </c>
      <c r="B110" s="5" t="s">
        <v>182</v>
      </c>
      <c r="C110" s="5">
        <v>5</v>
      </c>
      <c r="D110" s="5">
        <v>61</v>
      </c>
      <c r="E110" s="6">
        <v>850475.3</v>
      </c>
    </row>
    <row r="111" spans="1:5" x14ac:dyDescent="0.2">
      <c r="A111" s="5">
        <v>0</v>
      </c>
      <c r="B111" s="5" t="s">
        <v>183</v>
      </c>
      <c r="C111" s="5">
        <v>9</v>
      </c>
      <c r="D111" s="5">
        <v>132</v>
      </c>
      <c r="E111" s="6">
        <v>2014128.89</v>
      </c>
    </row>
    <row r="112" spans="1:5" x14ac:dyDescent="0.2">
      <c r="A112" s="5" t="s">
        <v>184</v>
      </c>
      <c r="B112" s="5" t="s">
        <v>185</v>
      </c>
      <c r="C112" s="5">
        <v>3</v>
      </c>
      <c r="D112" s="5">
        <v>15</v>
      </c>
      <c r="E112" s="6">
        <v>304661.4800000001</v>
      </c>
    </row>
    <row r="113" spans="1:5" x14ac:dyDescent="0.2">
      <c r="A113" s="5" t="s">
        <v>186</v>
      </c>
      <c r="B113" s="5" t="s">
        <v>187</v>
      </c>
      <c r="C113" s="5">
        <v>3</v>
      </c>
      <c r="D113" s="5">
        <v>32</v>
      </c>
      <c r="E113" s="6">
        <v>435166.80000000005</v>
      </c>
    </row>
    <row r="114" spans="1:5" x14ac:dyDescent="0.2">
      <c r="A114" s="5">
        <v>0</v>
      </c>
      <c r="B114" s="5" t="s">
        <v>188</v>
      </c>
      <c r="C114" s="5">
        <v>4</v>
      </c>
      <c r="D114" s="5">
        <v>28</v>
      </c>
      <c r="E114" s="6">
        <v>312636.87000000017</v>
      </c>
    </row>
    <row r="115" spans="1:5" x14ac:dyDescent="0.2">
      <c r="A115" s="5" t="s">
        <v>189</v>
      </c>
      <c r="B115" s="5" t="s">
        <v>190</v>
      </c>
      <c r="C115" s="5">
        <v>5</v>
      </c>
      <c r="D115" s="5">
        <v>86</v>
      </c>
      <c r="E115" s="6">
        <v>1107280.2000000002</v>
      </c>
    </row>
    <row r="116" spans="1:5" x14ac:dyDescent="0.2">
      <c r="A116" s="5">
        <v>0</v>
      </c>
      <c r="B116" s="5" t="s">
        <v>191</v>
      </c>
      <c r="C116" s="5">
        <v>4</v>
      </c>
      <c r="D116" s="5">
        <v>61</v>
      </c>
      <c r="E116" s="6">
        <v>486262.29</v>
      </c>
    </row>
    <row r="117" spans="1:5" x14ac:dyDescent="0.2">
      <c r="A117" s="5">
        <v>0</v>
      </c>
      <c r="B117" s="5" t="s">
        <v>192</v>
      </c>
      <c r="C117" s="5">
        <v>3</v>
      </c>
      <c r="D117" s="5">
        <v>45</v>
      </c>
      <c r="E117" s="6">
        <v>453097.44000000006</v>
      </c>
    </row>
    <row r="118" spans="1:5" x14ac:dyDescent="0.2">
      <c r="A118" s="5" t="s">
        <v>193</v>
      </c>
      <c r="B118" s="5" t="s">
        <v>194</v>
      </c>
      <c r="C118" s="5">
        <v>4</v>
      </c>
      <c r="D118" s="5">
        <v>54</v>
      </c>
      <c r="E118" s="6">
        <v>604268.52</v>
      </c>
    </row>
    <row r="119" spans="1:5" x14ac:dyDescent="0.2">
      <c r="A119" s="5" t="s">
        <v>195</v>
      </c>
      <c r="B119" s="5" t="s">
        <v>196</v>
      </c>
      <c r="C119" s="5">
        <v>4</v>
      </c>
      <c r="D119" s="5">
        <v>54</v>
      </c>
      <c r="E119" s="6">
        <v>1051869.2400000002</v>
      </c>
    </row>
    <row r="120" spans="1:5" x14ac:dyDescent="0.2">
      <c r="A120" s="5">
        <v>0</v>
      </c>
      <c r="B120" s="5" t="s">
        <v>197</v>
      </c>
      <c r="C120" s="5">
        <v>5</v>
      </c>
      <c r="D120" s="5">
        <v>93</v>
      </c>
      <c r="E120" s="6">
        <v>1684243.4100000001</v>
      </c>
    </row>
    <row r="121" spans="1:5" x14ac:dyDescent="0.2">
      <c r="A121" s="5">
        <v>0</v>
      </c>
      <c r="B121" s="5" t="s">
        <v>198</v>
      </c>
      <c r="C121" s="5">
        <v>5</v>
      </c>
      <c r="D121" s="5">
        <v>68</v>
      </c>
      <c r="E121" s="6">
        <v>983759.53000000014</v>
      </c>
    </row>
    <row r="122" spans="1:5" x14ac:dyDescent="0.2">
      <c r="A122" s="5">
        <v>0</v>
      </c>
      <c r="B122" s="5" t="s">
        <v>199</v>
      </c>
      <c r="C122" s="5">
        <v>3</v>
      </c>
      <c r="D122" s="5">
        <v>46</v>
      </c>
      <c r="E122" s="6">
        <v>403870.61000000028</v>
      </c>
    </row>
    <row r="123" spans="1:5" x14ac:dyDescent="0.2">
      <c r="A123" s="5">
        <v>0</v>
      </c>
      <c r="B123" s="5" t="s">
        <v>200</v>
      </c>
      <c r="C123" s="5">
        <v>3</v>
      </c>
      <c r="D123" s="5">
        <v>38</v>
      </c>
      <c r="E123" s="6">
        <v>467119.89</v>
      </c>
    </row>
    <row r="124" spans="1:5" x14ac:dyDescent="0.2">
      <c r="A124" s="5">
        <v>0</v>
      </c>
      <c r="B124" s="5" t="s">
        <v>201</v>
      </c>
      <c r="C124" s="5">
        <v>5</v>
      </c>
      <c r="D124" s="5">
        <v>75</v>
      </c>
      <c r="E124" s="6">
        <v>1233507.6100000001</v>
      </c>
    </row>
    <row r="125" spans="1:5" x14ac:dyDescent="0.2">
      <c r="A125" s="5">
        <v>0</v>
      </c>
      <c r="B125" s="5" t="s">
        <v>202</v>
      </c>
      <c r="C125" s="5">
        <v>3</v>
      </c>
      <c r="D125" s="5">
        <v>54</v>
      </c>
      <c r="E125" s="6">
        <v>1293638.52</v>
      </c>
    </row>
    <row r="126" spans="1:5" x14ac:dyDescent="0.2">
      <c r="A126" s="5" t="s">
        <v>203</v>
      </c>
      <c r="B126" s="5" t="s">
        <v>204</v>
      </c>
      <c r="C126" s="5">
        <v>5</v>
      </c>
      <c r="D126" s="5">
        <v>41</v>
      </c>
      <c r="E126" s="6">
        <v>179669.43</v>
      </c>
    </row>
    <row r="127" spans="1:5" x14ac:dyDescent="0.2">
      <c r="A127" s="5" t="s">
        <v>205</v>
      </c>
      <c r="B127" s="5" t="s">
        <v>206</v>
      </c>
      <c r="C127" s="5">
        <v>5</v>
      </c>
      <c r="D127" s="5">
        <v>76</v>
      </c>
      <c r="E127" s="6">
        <v>769744.75</v>
      </c>
    </row>
    <row r="128" spans="1:5" x14ac:dyDescent="0.2">
      <c r="A128" s="5" t="s">
        <v>207</v>
      </c>
      <c r="B128" s="5" t="s">
        <v>208</v>
      </c>
      <c r="C128" s="5">
        <v>8</v>
      </c>
      <c r="D128" s="5">
        <v>138</v>
      </c>
      <c r="E128" s="6">
        <v>2119948.9200000009</v>
      </c>
    </row>
    <row r="129" spans="1:5" x14ac:dyDescent="0.2">
      <c r="A129" s="5">
        <v>0</v>
      </c>
      <c r="B129" s="5" t="s">
        <v>209</v>
      </c>
      <c r="C129" s="5">
        <v>4</v>
      </c>
      <c r="D129" s="5">
        <v>41</v>
      </c>
      <c r="E129" s="6">
        <v>303391.82000000018</v>
      </c>
    </row>
    <row r="130" spans="1:5" x14ac:dyDescent="0.2">
      <c r="A130" s="5">
        <v>0</v>
      </c>
      <c r="B130" s="5" t="s">
        <v>210</v>
      </c>
      <c r="C130" s="5">
        <v>4</v>
      </c>
      <c r="D130" s="5">
        <v>35</v>
      </c>
      <c r="E130" s="6">
        <v>225527.71</v>
      </c>
    </row>
    <row r="131" spans="1:5" x14ac:dyDescent="0.2">
      <c r="A131" s="5" t="s">
        <v>211</v>
      </c>
      <c r="B131" s="5" t="s">
        <v>212</v>
      </c>
      <c r="C131" s="5">
        <v>4</v>
      </c>
      <c r="D131" s="5">
        <v>66</v>
      </c>
      <c r="E131" s="6">
        <v>1081485.23</v>
      </c>
    </row>
    <row r="132" spans="1:5" x14ac:dyDescent="0.2">
      <c r="A132" s="5" t="s">
        <v>213</v>
      </c>
      <c r="B132" s="5" t="s">
        <v>214</v>
      </c>
      <c r="C132" s="5">
        <v>4</v>
      </c>
      <c r="D132" s="5">
        <v>60</v>
      </c>
      <c r="E132" s="6">
        <v>593451.27000000025</v>
      </c>
    </row>
    <row r="133" spans="1:5" x14ac:dyDescent="0.2">
      <c r="A133" s="5">
        <v>0</v>
      </c>
      <c r="B133" s="5" t="s">
        <v>215</v>
      </c>
      <c r="C133" s="5">
        <v>4</v>
      </c>
      <c r="D133" s="5">
        <v>45</v>
      </c>
      <c r="E133" s="6">
        <v>542227.99</v>
      </c>
    </row>
    <row r="134" spans="1:5" x14ac:dyDescent="0.2">
      <c r="A134" s="5">
        <v>0</v>
      </c>
      <c r="B134" s="5" t="s">
        <v>216</v>
      </c>
      <c r="C134" s="5">
        <v>5</v>
      </c>
      <c r="D134" s="5">
        <v>55</v>
      </c>
      <c r="E134" s="6">
        <v>487853.44999999995</v>
      </c>
    </row>
    <row r="135" spans="1:5" x14ac:dyDescent="0.2">
      <c r="A135" s="5" t="s">
        <v>217</v>
      </c>
      <c r="B135" s="5" t="s">
        <v>218</v>
      </c>
      <c r="C135" s="5">
        <v>6</v>
      </c>
      <c r="D135" s="5">
        <v>85</v>
      </c>
      <c r="E135" s="6">
        <v>785535.21</v>
      </c>
    </row>
    <row r="136" spans="1:5" x14ac:dyDescent="0.2">
      <c r="A136" s="5">
        <v>0</v>
      </c>
      <c r="B136" s="5" t="s">
        <v>219</v>
      </c>
      <c r="C136" s="5">
        <v>3</v>
      </c>
      <c r="D136" s="5">
        <v>45</v>
      </c>
      <c r="E136" s="6">
        <v>692794.15999999992</v>
      </c>
    </row>
    <row r="137" spans="1:5" x14ac:dyDescent="0.2">
      <c r="A137" s="5">
        <v>0</v>
      </c>
      <c r="B137" s="5" t="s">
        <v>220</v>
      </c>
      <c r="C137" s="5">
        <v>4</v>
      </c>
      <c r="D137" s="5">
        <v>68</v>
      </c>
      <c r="E137" s="6">
        <v>1239475.28</v>
      </c>
    </row>
    <row r="138" spans="1:5" x14ac:dyDescent="0.2">
      <c r="A138" s="5">
        <v>0</v>
      </c>
      <c r="B138" s="5" t="s">
        <v>221</v>
      </c>
      <c r="C138" s="5">
        <v>5</v>
      </c>
      <c r="D138" s="5">
        <v>90</v>
      </c>
      <c r="E138" s="6">
        <v>1945760.94</v>
      </c>
    </row>
    <row r="139" spans="1:5" x14ac:dyDescent="0.2">
      <c r="A139" s="5" t="s">
        <v>222</v>
      </c>
      <c r="B139" s="5" t="s">
        <v>223</v>
      </c>
      <c r="C139" s="5">
        <v>9</v>
      </c>
      <c r="D139" s="5">
        <v>144</v>
      </c>
      <c r="E139" s="6">
        <v>1898755.5100000002</v>
      </c>
    </row>
    <row r="140" spans="1:5" x14ac:dyDescent="0.2">
      <c r="A140" s="5">
        <v>0</v>
      </c>
      <c r="B140" s="5" t="s">
        <v>224</v>
      </c>
      <c r="C140" s="5">
        <v>3</v>
      </c>
      <c r="D140" s="5">
        <v>39</v>
      </c>
      <c r="E140" s="6">
        <v>703170.66000000015</v>
      </c>
    </row>
    <row r="141" spans="1:5" x14ac:dyDescent="0.2">
      <c r="A141" s="5" t="s">
        <v>225</v>
      </c>
      <c r="B141" s="5" t="s">
        <v>226</v>
      </c>
      <c r="C141" s="5">
        <v>14</v>
      </c>
      <c r="D141" s="5">
        <v>203</v>
      </c>
      <c r="E141" s="6">
        <v>2626883.4300000002</v>
      </c>
    </row>
    <row r="142" spans="1:5" x14ac:dyDescent="0.2">
      <c r="A142" s="5">
        <v>0</v>
      </c>
      <c r="B142" s="5" t="s">
        <v>227</v>
      </c>
      <c r="C142" s="5">
        <v>4</v>
      </c>
      <c r="D142" s="5">
        <v>47</v>
      </c>
      <c r="E142" s="6">
        <v>595599.43999999971</v>
      </c>
    </row>
    <row r="143" spans="1:5" x14ac:dyDescent="0.2">
      <c r="A143" s="5">
        <v>0</v>
      </c>
      <c r="B143" s="5" t="s">
        <v>228</v>
      </c>
      <c r="C143" s="5">
        <v>6</v>
      </c>
      <c r="D143" s="5">
        <v>71</v>
      </c>
      <c r="E143" s="6">
        <v>651099.04999999993</v>
      </c>
    </row>
    <row r="144" spans="1:5" x14ac:dyDescent="0.2">
      <c r="A144" s="5" t="s">
        <v>229</v>
      </c>
      <c r="B144" s="5" t="s">
        <v>230</v>
      </c>
      <c r="C144" s="5">
        <v>4</v>
      </c>
      <c r="D144" s="5">
        <v>57</v>
      </c>
      <c r="E144" s="6">
        <v>664835.74000000034</v>
      </c>
    </row>
    <row r="145" spans="1:5" x14ac:dyDescent="0.2">
      <c r="A145" s="5" t="s">
        <v>231</v>
      </c>
      <c r="B145" s="5" t="s">
        <v>232</v>
      </c>
      <c r="C145" s="5">
        <v>2</v>
      </c>
      <c r="D145" s="5">
        <v>23</v>
      </c>
      <c r="E145" s="6">
        <v>196959.51000000013</v>
      </c>
    </row>
    <row r="146" spans="1:5" x14ac:dyDescent="0.2">
      <c r="A146" s="5" t="s">
        <v>233</v>
      </c>
      <c r="B146" s="5" t="s">
        <v>234</v>
      </c>
      <c r="C146" s="5">
        <v>23</v>
      </c>
      <c r="D146" s="5">
        <v>322</v>
      </c>
      <c r="E146" s="6">
        <v>4680339.5300000012</v>
      </c>
    </row>
    <row r="147" spans="1:5" x14ac:dyDescent="0.2">
      <c r="A147" s="5" t="s">
        <v>235</v>
      </c>
      <c r="B147" s="5" t="s">
        <v>236</v>
      </c>
      <c r="C147" s="5">
        <v>3</v>
      </c>
      <c r="D147" s="5">
        <v>27</v>
      </c>
      <c r="E147" s="6">
        <v>272560.73</v>
      </c>
    </row>
    <row r="148" spans="1:5" x14ac:dyDescent="0.2">
      <c r="A148" s="5">
        <v>0</v>
      </c>
      <c r="B148" s="5" t="s">
        <v>237</v>
      </c>
      <c r="C148" s="5">
        <v>9</v>
      </c>
      <c r="D148" s="5">
        <v>138</v>
      </c>
      <c r="E148" s="6">
        <v>2843960.3100000005</v>
      </c>
    </row>
    <row r="149" spans="1:5" x14ac:dyDescent="0.2">
      <c r="A149" s="5" t="s">
        <v>238</v>
      </c>
      <c r="B149" s="5" t="s">
        <v>239</v>
      </c>
      <c r="C149" s="5">
        <v>4</v>
      </c>
      <c r="D149" s="5">
        <v>34</v>
      </c>
      <c r="E149" s="6">
        <v>342022.97999999992</v>
      </c>
    </row>
    <row r="150" spans="1:5" x14ac:dyDescent="0.2">
      <c r="A150" s="5">
        <v>0</v>
      </c>
      <c r="B150" s="5" t="s">
        <v>240</v>
      </c>
      <c r="C150" s="5">
        <v>5</v>
      </c>
      <c r="D150" s="5">
        <v>60</v>
      </c>
      <c r="E150" s="6">
        <v>432831.38</v>
      </c>
    </row>
    <row r="151" spans="1:5" x14ac:dyDescent="0.2">
      <c r="A151" s="5" t="s">
        <v>241</v>
      </c>
      <c r="B151" s="5" t="s">
        <v>242</v>
      </c>
      <c r="C151" s="5">
        <v>5</v>
      </c>
      <c r="D151" s="5">
        <v>58</v>
      </c>
      <c r="E151" s="6">
        <v>623365.57000000041</v>
      </c>
    </row>
    <row r="152" spans="1:5" x14ac:dyDescent="0.2">
      <c r="A152" s="5" t="s">
        <v>243</v>
      </c>
      <c r="B152" s="5" t="s">
        <v>244</v>
      </c>
      <c r="C152" s="5">
        <v>16</v>
      </c>
      <c r="D152" s="5">
        <v>261</v>
      </c>
      <c r="E152" s="6">
        <v>4362943.66</v>
      </c>
    </row>
    <row r="153" spans="1:5" x14ac:dyDescent="0.2">
      <c r="A153" s="5">
        <v>0</v>
      </c>
      <c r="B153" s="5" t="s">
        <v>245</v>
      </c>
      <c r="C153" s="5">
        <v>4</v>
      </c>
      <c r="D153" s="5">
        <v>56</v>
      </c>
      <c r="E153" s="6">
        <v>555687.45000000019</v>
      </c>
    </row>
    <row r="154" spans="1:5" x14ac:dyDescent="0.2">
      <c r="A154" s="5">
        <v>0</v>
      </c>
      <c r="B154" s="5" t="s">
        <v>246</v>
      </c>
      <c r="C154" s="8">
        <v>3</v>
      </c>
      <c r="D154" s="5">
        <v>33</v>
      </c>
      <c r="E154" s="6">
        <v>540455.23</v>
      </c>
    </row>
    <row r="155" spans="1:5" x14ac:dyDescent="0.2">
      <c r="A155" s="5">
        <v>0</v>
      </c>
      <c r="B155" s="5" t="s">
        <v>247</v>
      </c>
      <c r="C155" s="5">
        <v>3</v>
      </c>
      <c r="D155" s="5">
        <v>35</v>
      </c>
      <c r="E155" s="6">
        <v>320525.65999999997</v>
      </c>
    </row>
    <row r="156" spans="1:5" x14ac:dyDescent="0.2">
      <c r="A156" s="5" t="s">
        <v>248</v>
      </c>
      <c r="B156" s="5" t="s">
        <v>249</v>
      </c>
      <c r="C156" s="5">
        <v>3</v>
      </c>
      <c r="D156" s="5">
        <v>45</v>
      </c>
      <c r="E156" s="6">
        <v>423631.06999999983</v>
      </c>
    </row>
    <row r="157" spans="1:5" x14ac:dyDescent="0.2">
      <c r="A157" s="5">
        <v>0</v>
      </c>
      <c r="B157" s="5" t="s">
        <v>250</v>
      </c>
      <c r="C157" s="5">
        <v>4</v>
      </c>
      <c r="D157" s="5">
        <v>44</v>
      </c>
      <c r="E157" s="6">
        <v>258825.11000000004</v>
      </c>
    </row>
    <row r="158" spans="1:5" x14ac:dyDescent="0.2">
      <c r="A158" s="5" t="s">
        <v>251</v>
      </c>
      <c r="B158" s="5" t="s">
        <v>252</v>
      </c>
      <c r="C158" s="5">
        <v>4</v>
      </c>
      <c r="D158" s="5">
        <v>39</v>
      </c>
      <c r="E158" s="6">
        <v>254051.90000000017</v>
      </c>
    </row>
    <row r="159" spans="1:5" x14ac:dyDescent="0.2">
      <c r="A159" s="5">
        <v>0</v>
      </c>
      <c r="B159" s="5" t="s">
        <v>253</v>
      </c>
      <c r="C159" s="5">
        <v>8</v>
      </c>
      <c r="D159" s="5">
        <v>73</v>
      </c>
      <c r="E159" s="6">
        <v>723870.68999999983</v>
      </c>
    </row>
    <row r="160" spans="1:5" x14ac:dyDescent="0.2">
      <c r="A160" s="5" t="s">
        <v>254</v>
      </c>
      <c r="B160" s="5" t="s">
        <v>255</v>
      </c>
      <c r="C160" s="8">
        <v>5</v>
      </c>
      <c r="D160" s="5">
        <v>77</v>
      </c>
      <c r="E160" s="6">
        <v>909654.03000000014</v>
      </c>
    </row>
    <row r="161" spans="1:5" x14ac:dyDescent="0.2">
      <c r="A161" s="5">
        <v>0</v>
      </c>
      <c r="B161" s="5" t="s">
        <v>256</v>
      </c>
      <c r="C161" s="5">
        <v>5</v>
      </c>
      <c r="D161" s="5">
        <v>43</v>
      </c>
      <c r="E161" s="6">
        <v>301514.69</v>
      </c>
    </row>
    <row r="162" spans="1:5" x14ac:dyDescent="0.2">
      <c r="A162" s="5" t="s">
        <v>257</v>
      </c>
      <c r="B162" s="5" t="s">
        <v>258</v>
      </c>
      <c r="C162" s="5">
        <v>8</v>
      </c>
      <c r="D162" s="5">
        <v>133</v>
      </c>
      <c r="E162" s="6">
        <v>1349978.6500000001</v>
      </c>
    </row>
    <row r="163" spans="1:5" x14ac:dyDescent="0.2">
      <c r="A163" s="5">
        <v>0</v>
      </c>
      <c r="B163" s="5" t="s">
        <v>259</v>
      </c>
      <c r="C163" s="5">
        <v>4</v>
      </c>
      <c r="D163" s="5">
        <v>45</v>
      </c>
      <c r="E163" s="6">
        <v>424630.54</v>
      </c>
    </row>
    <row r="164" spans="1:5" x14ac:dyDescent="0.2">
      <c r="A164" s="5" t="s">
        <v>260</v>
      </c>
      <c r="B164" s="5" t="s">
        <v>261</v>
      </c>
      <c r="C164" s="5">
        <v>5</v>
      </c>
      <c r="D164" s="5">
        <v>60</v>
      </c>
      <c r="E164" s="6">
        <v>407468.01000000007</v>
      </c>
    </row>
    <row r="165" spans="1:5" x14ac:dyDescent="0.2">
      <c r="A165" s="5" t="s">
        <v>262</v>
      </c>
      <c r="B165" s="5" t="s">
        <v>263</v>
      </c>
      <c r="C165" s="5">
        <v>5</v>
      </c>
      <c r="D165" s="5">
        <v>18</v>
      </c>
      <c r="E165" s="6">
        <v>116090.32</v>
      </c>
    </row>
    <row r="166" spans="1:5" x14ac:dyDescent="0.2">
      <c r="A166" s="5">
        <v>0</v>
      </c>
      <c r="B166" s="5" t="s">
        <v>264</v>
      </c>
      <c r="C166" s="5">
        <v>4</v>
      </c>
      <c r="D166" s="5">
        <v>15</v>
      </c>
      <c r="E166" s="6">
        <v>65027.519999999982</v>
      </c>
    </row>
    <row r="167" spans="1:5" x14ac:dyDescent="0.2">
      <c r="A167" s="5">
        <v>0</v>
      </c>
      <c r="B167" s="5" t="s">
        <v>265</v>
      </c>
      <c r="C167" s="5">
        <v>3</v>
      </c>
      <c r="D167" s="5">
        <v>30</v>
      </c>
      <c r="E167" s="6">
        <v>174256.11</v>
      </c>
    </row>
    <row r="168" spans="1:5" x14ac:dyDescent="0.2">
      <c r="A168" s="5">
        <v>0</v>
      </c>
      <c r="B168" s="5" t="s">
        <v>266</v>
      </c>
      <c r="C168" s="5">
        <v>5</v>
      </c>
      <c r="D168" s="5">
        <v>31</v>
      </c>
      <c r="E168" s="6">
        <v>236144.15000000002</v>
      </c>
    </row>
    <row r="169" spans="1:5" x14ac:dyDescent="0.2">
      <c r="A169" s="5" t="s">
        <v>267</v>
      </c>
      <c r="B169" s="5" t="s">
        <v>268</v>
      </c>
      <c r="C169" s="5">
        <v>2</v>
      </c>
      <c r="D169" s="5">
        <v>27</v>
      </c>
      <c r="E169" s="6">
        <v>329665.71999999997</v>
      </c>
    </row>
    <row r="170" spans="1:5" x14ac:dyDescent="0.2">
      <c r="A170" s="5" t="s">
        <v>269</v>
      </c>
      <c r="B170" s="5" t="s">
        <v>270</v>
      </c>
      <c r="C170" s="5">
        <v>3</v>
      </c>
      <c r="D170" s="5">
        <v>24</v>
      </c>
      <c r="E170" s="6">
        <v>128980.98</v>
      </c>
    </row>
    <row r="171" spans="1:5" x14ac:dyDescent="0.2">
      <c r="A171" s="5">
        <v>0</v>
      </c>
      <c r="B171" s="5" t="s">
        <v>271</v>
      </c>
      <c r="C171" s="5">
        <v>3</v>
      </c>
      <c r="D171" s="5">
        <v>29</v>
      </c>
      <c r="E171" s="6">
        <v>178467.54000000004</v>
      </c>
    </row>
    <row r="172" spans="1:5" x14ac:dyDescent="0.2">
      <c r="A172" s="5">
        <v>0</v>
      </c>
      <c r="B172" s="5" t="s">
        <v>272</v>
      </c>
      <c r="C172" s="5">
        <v>4</v>
      </c>
      <c r="D172" s="5">
        <v>66</v>
      </c>
      <c r="E172" s="6">
        <v>641328.86000000022</v>
      </c>
    </row>
    <row r="173" spans="1:5" x14ac:dyDescent="0.2">
      <c r="A173" s="5" t="s">
        <v>273</v>
      </c>
      <c r="B173" s="5" t="s">
        <v>274</v>
      </c>
      <c r="C173" s="5">
        <v>3</v>
      </c>
      <c r="D173" s="5">
        <v>21</v>
      </c>
      <c r="E173" s="6">
        <v>84737.73000000001</v>
      </c>
    </row>
    <row r="174" spans="1:5" x14ac:dyDescent="0.2">
      <c r="A174" s="5">
        <v>0</v>
      </c>
      <c r="B174" s="5" t="s">
        <v>275</v>
      </c>
      <c r="C174" s="5">
        <v>5</v>
      </c>
      <c r="D174" s="5">
        <v>86</v>
      </c>
      <c r="E174" s="6">
        <v>1061530.0999999999</v>
      </c>
    </row>
    <row r="175" spans="1:5" x14ac:dyDescent="0.2">
      <c r="A175" s="5">
        <v>0</v>
      </c>
      <c r="B175" s="5" t="s">
        <v>276</v>
      </c>
      <c r="C175" s="5">
        <v>5</v>
      </c>
      <c r="D175" s="5">
        <v>53</v>
      </c>
      <c r="E175" s="6">
        <v>639082.74999999988</v>
      </c>
    </row>
    <row r="176" spans="1:5" x14ac:dyDescent="0.2">
      <c r="A176" s="5" t="s">
        <v>277</v>
      </c>
      <c r="B176" s="5" t="s">
        <v>278</v>
      </c>
      <c r="C176" s="5">
        <v>11</v>
      </c>
      <c r="D176" s="5">
        <v>160</v>
      </c>
      <c r="E176" s="6">
        <v>2154151.6900000009</v>
      </c>
    </row>
    <row r="177" spans="1:5" x14ac:dyDescent="0.2">
      <c r="A177" s="5" t="s">
        <v>279</v>
      </c>
      <c r="B177" s="5" t="s">
        <v>280</v>
      </c>
      <c r="C177" s="5">
        <v>23</v>
      </c>
      <c r="D177" s="5">
        <v>340</v>
      </c>
      <c r="E177" s="6">
        <v>6268866.9900000021</v>
      </c>
    </row>
    <row r="178" spans="1:5" x14ac:dyDescent="0.2">
      <c r="A178" s="5">
        <v>0</v>
      </c>
      <c r="B178" s="5" t="s">
        <v>281</v>
      </c>
      <c r="C178" s="5">
        <v>10</v>
      </c>
      <c r="D178" s="5">
        <v>127</v>
      </c>
      <c r="E178" s="6">
        <v>2054057.6799999997</v>
      </c>
    </row>
    <row r="179" spans="1:5" x14ac:dyDescent="0.2">
      <c r="A179" s="5">
        <v>0</v>
      </c>
      <c r="B179" s="5" t="s">
        <v>282</v>
      </c>
      <c r="C179" s="5">
        <v>5</v>
      </c>
      <c r="D179" s="5">
        <v>48</v>
      </c>
      <c r="E179" s="6">
        <v>716251.55</v>
      </c>
    </row>
    <row r="180" spans="1:5" x14ac:dyDescent="0.2">
      <c r="A180" s="5" t="s">
        <v>283</v>
      </c>
      <c r="B180" s="5" t="s">
        <v>284</v>
      </c>
      <c r="C180" s="5">
        <v>4</v>
      </c>
      <c r="D180" s="5">
        <v>34</v>
      </c>
      <c r="E180" s="6">
        <v>275143.07</v>
      </c>
    </row>
    <row r="181" spans="1:5" x14ac:dyDescent="0.2">
      <c r="A181" s="5">
        <v>0</v>
      </c>
      <c r="B181" s="5" t="s">
        <v>285</v>
      </c>
      <c r="C181" s="5">
        <v>7</v>
      </c>
      <c r="D181" s="5">
        <v>82</v>
      </c>
      <c r="E181" s="6">
        <v>962493.39000000013</v>
      </c>
    </row>
    <row r="182" spans="1:5" x14ac:dyDescent="0.2">
      <c r="A182" s="5">
        <v>0</v>
      </c>
      <c r="B182" s="5" t="s">
        <v>286</v>
      </c>
      <c r="C182" s="5">
        <v>4</v>
      </c>
      <c r="D182" s="5">
        <v>66</v>
      </c>
      <c r="E182" s="6">
        <v>570957.22000000032</v>
      </c>
    </row>
    <row r="183" spans="1:5" x14ac:dyDescent="0.2">
      <c r="A183" s="5">
        <v>0</v>
      </c>
      <c r="B183" s="5" t="s">
        <v>287</v>
      </c>
      <c r="C183" s="5">
        <v>6</v>
      </c>
      <c r="D183" s="5">
        <v>77</v>
      </c>
      <c r="E183" s="6">
        <v>565852.56999999995</v>
      </c>
    </row>
    <row r="184" spans="1:5" x14ac:dyDescent="0.2">
      <c r="A184" s="5" t="s">
        <v>288</v>
      </c>
      <c r="B184" s="5" t="s">
        <v>289</v>
      </c>
      <c r="C184" s="5">
        <v>3</v>
      </c>
      <c r="D184" s="5">
        <v>23</v>
      </c>
      <c r="E184" s="6">
        <v>142098.9</v>
      </c>
    </row>
    <row r="185" spans="1:5" x14ac:dyDescent="0.2">
      <c r="A185" s="5">
        <v>0</v>
      </c>
      <c r="B185" s="5" t="s">
        <v>290</v>
      </c>
      <c r="C185" s="5">
        <v>3</v>
      </c>
      <c r="D185" s="5">
        <v>42</v>
      </c>
      <c r="E185" s="6">
        <v>306250.90000000002</v>
      </c>
    </row>
    <row r="186" spans="1:5" x14ac:dyDescent="0.2">
      <c r="A186" s="5">
        <v>0</v>
      </c>
      <c r="B186" s="5" t="s">
        <v>291</v>
      </c>
      <c r="C186" s="5">
        <v>8</v>
      </c>
      <c r="D186" s="5">
        <v>107</v>
      </c>
      <c r="E186" s="6">
        <v>1820919.5300000003</v>
      </c>
    </row>
    <row r="187" spans="1:5" x14ac:dyDescent="0.2">
      <c r="A187" s="5" t="s">
        <v>292</v>
      </c>
      <c r="B187" s="5" t="s">
        <v>293</v>
      </c>
      <c r="C187" s="5">
        <v>10</v>
      </c>
      <c r="D187" s="5">
        <v>148</v>
      </c>
      <c r="E187" s="6">
        <v>2416326.9799999995</v>
      </c>
    </row>
    <row r="188" spans="1:5" x14ac:dyDescent="0.2">
      <c r="A188" s="5" t="s">
        <v>294</v>
      </c>
      <c r="B188" s="5" t="s">
        <v>295</v>
      </c>
      <c r="C188" s="5">
        <v>3</v>
      </c>
      <c r="D188" s="5">
        <v>32</v>
      </c>
      <c r="E188" s="6">
        <v>310218.31999999995</v>
      </c>
    </row>
    <row r="189" spans="1:5" x14ac:dyDescent="0.2">
      <c r="A189" s="5">
        <v>0</v>
      </c>
      <c r="B189" s="5" t="s">
        <v>296</v>
      </c>
      <c r="C189" s="5">
        <v>4</v>
      </c>
      <c r="D189" s="5">
        <v>59</v>
      </c>
      <c r="E189" s="6">
        <v>688055.55999999994</v>
      </c>
    </row>
    <row r="190" spans="1:5" x14ac:dyDescent="0.2">
      <c r="A190" s="5">
        <v>0</v>
      </c>
      <c r="B190" s="5" t="s">
        <v>297</v>
      </c>
      <c r="C190" s="5">
        <v>4</v>
      </c>
      <c r="D190" s="5">
        <v>54</v>
      </c>
      <c r="E190" s="6">
        <v>271489.11</v>
      </c>
    </row>
    <row r="191" spans="1:5" x14ac:dyDescent="0.2">
      <c r="A191" s="5">
        <v>0</v>
      </c>
      <c r="B191" s="5" t="s">
        <v>298</v>
      </c>
      <c r="C191" s="5">
        <v>3</v>
      </c>
      <c r="D191" s="5">
        <v>30</v>
      </c>
      <c r="E191" s="6">
        <v>255062.85000000012</v>
      </c>
    </row>
    <row r="192" spans="1:5" x14ac:dyDescent="0.2">
      <c r="A192" s="5">
        <v>0</v>
      </c>
      <c r="B192" s="5" t="s">
        <v>98</v>
      </c>
      <c r="C192" s="5">
        <v>5</v>
      </c>
      <c r="D192" s="5">
        <v>68</v>
      </c>
      <c r="E192" s="6">
        <v>791655.87999999989</v>
      </c>
    </row>
    <row r="193" spans="1:5" x14ac:dyDescent="0.2">
      <c r="A193" s="5" t="s">
        <v>299</v>
      </c>
      <c r="B193" s="5" t="s">
        <v>300</v>
      </c>
      <c r="C193" s="5">
        <v>6</v>
      </c>
      <c r="D193" s="5">
        <v>81</v>
      </c>
      <c r="E193" s="6">
        <v>890741.77000000025</v>
      </c>
    </row>
    <row r="194" spans="1:5" x14ac:dyDescent="0.2">
      <c r="A194" s="5">
        <v>0</v>
      </c>
      <c r="B194" s="5" t="s">
        <v>301</v>
      </c>
      <c r="C194" s="5">
        <v>7</v>
      </c>
      <c r="D194" s="5">
        <v>85</v>
      </c>
      <c r="E194" s="6">
        <v>1113815.49</v>
      </c>
    </row>
    <row r="195" spans="1:5" x14ac:dyDescent="0.2">
      <c r="A195" s="5" t="s">
        <v>302</v>
      </c>
      <c r="B195" s="5" t="s">
        <v>303</v>
      </c>
      <c r="C195" s="5">
        <v>4</v>
      </c>
      <c r="D195" s="5">
        <v>25</v>
      </c>
      <c r="E195" s="6">
        <v>220405.21999999991</v>
      </c>
    </row>
    <row r="196" spans="1:5" x14ac:dyDescent="0.2">
      <c r="A196" s="5" t="s">
        <v>304</v>
      </c>
      <c r="B196" s="5" t="s">
        <v>305</v>
      </c>
      <c r="C196" s="5">
        <v>6</v>
      </c>
      <c r="D196" s="5">
        <v>108</v>
      </c>
      <c r="E196" s="6">
        <v>1257638.4400000002</v>
      </c>
    </row>
    <row r="197" spans="1:5" x14ac:dyDescent="0.2">
      <c r="A197" s="5">
        <v>0</v>
      </c>
      <c r="B197" s="5" t="s">
        <v>306</v>
      </c>
      <c r="C197" s="5">
        <v>7</v>
      </c>
      <c r="D197" s="5">
        <v>104</v>
      </c>
      <c r="E197" s="6">
        <v>864066.43</v>
      </c>
    </row>
    <row r="198" spans="1:5" x14ac:dyDescent="0.2">
      <c r="A198" s="5" t="s">
        <v>307</v>
      </c>
      <c r="B198" s="5" t="s">
        <v>308</v>
      </c>
      <c r="C198" s="5">
        <v>4</v>
      </c>
      <c r="D198" s="5">
        <v>58</v>
      </c>
      <c r="E198" s="6">
        <v>641853.58000000031</v>
      </c>
    </row>
    <row r="199" spans="1:5" x14ac:dyDescent="0.2">
      <c r="A199" s="5" t="s">
        <v>309</v>
      </c>
      <c r="B199" s="5" t="s">
        <v>310</v>
      </c>
      <c r="C199" s="5">
        <v>5</v>
      </c>
      <c r="D199" s="5">
        <v>75</v>
      </c>
      <c r="E199" s="6">
        <v>652245.38999999978</v>
      </c>
    </row>
    <row r="200" spans="1:5" x14ac:dyDescent="0.2">
      <c r="A200" s="5">
        <v>0</v>
      </c>
      <c r="B200" s="5" t="s">
        <v>311</v>
      </c>
      <c r="C200" s="5">
        <v>7</v>
      </c>
      <c r="D200" s="5">
        <v>40</v>
      </c>
      <c r="E200" s="6">
        <v>150481.22000000003</v>
      </c>
    </row>
    <row r="201" spans="1:5" x14ac:dyDescent="0.2">
      <c r="A201" s="5" t="s">
        <v>312</v>
      </c>
      <c r="B201" s="5" t="s">
        <v>232</v>
      </c>
      <c r="C201" s="5">
        <v>5</v>
      </c>
      <c r="D201" s="5">
        <v>63</v>
      </c>
      <c r="E201" s="6">
        <v>599214.75</v>
      </c>
    </row>
    <row r="202" spans="1:5" x14ac:dyDescent="0.2">
      <c r="A202" s="5" t="s">
        <v>313</v>
      </c>
      <c r="B202" s="5" t="s">
        <v>314</v>
      </c>
      <c r="C202" s="5">
        <v>15</v>
      </c>
      <c r="D202" s="5">
        <v>225</v>
      </c>
      <c r="E202" s="6">
        <v>2538718.09</v>
      </c>
    </row>
    <row r="203" spans="1:5" x14ac:dyDescent="0.2">
      <c r="A203" s="5" t="s">
        <v>315</v>
      </c>
      <c r="B203" s="5" t="s">
        <v>316</v>
      </c>
      <c r="C203" s="5">
        <v>17</v>
      </c>
      <c r="D203" s="5">
        <v>273</v>
      </c>
      <c r="E203" s="6">
        <v>3782832.3299999991</v>
      </c>
    </row>
    <row r="204" spans="1:5" x14ac:dyDescent="0.2">
      <c r="A204" s="5">
        <v>0</v>
      </c>
      <c r="B204" s="5" t="s">
        <v>317</v>
      </c>
      <c r="C204" s="5">
        <v>3</v>
      </c>
      <c r="D204" s="5">
        <v>54</v>
      </c>
      <c r="E204" s="6">
        <v>836592.8</v>
      </c>
    </row>
    <row r="205" spans="1:5" x14ac:dyDescent="0.2">
      <c r="A205" s="5">
        <v>0</v>
      </c>
      <c r="B205" s="5" t="s">
        <v>318</v>
      </c>
      <c r="C205" s="5">
        <v>8</v>
      </c>
      <c r="D205" s="5">
        <v>113</v>
      </c>
      <c r="E205" s="6">
        <v>2013588.9500000002</v>
      </c>
    </row>
    <row r="206" spans="1:5" x14ac:dyDescent="0.2">
      <c r="A206" s="5">
        <v>0</v>
      </c>
      <c r="B206" s="5" t="s">
        <v>319</v>
      </c>
      <c r="C206" s="5">
        <v>6</v>
      </c>
      <c r="D206" s="5">
        <v>97</v>
      </c>
      <c r="E206" s="6">
        <v>1187870.5700000003</v>
      </c>
    </row>
    <row r="207" spans="1:5" x14ac:dyDescent="0.2">
      <c r="A207" s="5">
        <v>0</v>
      </c>
      <c r="B207" s="5" t="s">
        <v>320</v>
      </c>
      <c r="C207" s="5">
        <v>5</v>
      </c>
      <c r="D207" s="5">
        <v>75</v>
      </c>
      <c r="E207" s="6">
        <v>1480071.1099999999</v>
      </c>
    </row>
    <row r="208" spans="1:5" x14ac:dyDescent="0.2">
      <c r="A208" s="5">
        <v>0</v>
      </c>
      <c r="B208" s="5" t="s">
        <v>321</v>
      </c>
      <c r="C208" s="5">
        <v>6</v>
      </c>
      <c r="D208" s="5">
        <v>79</v>
      </c>
      <c r="E208" s="6">
        <v>1065632.73</v>
      </c>
    </row>
    <row r="209" spans="1:5" x14ac:dyDescent="0.2">
      <c r="A209" s="5" t="s">
        <v>322</v>
      </c>
      <c r="B209" s="5" t="s">
        <v>323</v>
      </c>
      <c r="C209" s="5">
        <v>4</v>
      </c>
      <c r="D209" s="5">
        <v>45</v>
      </c>
      <c r="E209" s="6">
        <v>402901.58000000007</v>
      </c>
    </row>
    <row r="210" spans="1:5" x14ac:dyDescent="0.2">
      <c r="A210" s="5">
        <v>0</v>
      </c>
      <c r="B210" s="5" t="s">
        <v>324</v>
      </c>
      <c r="C210" s="5">
        <v>4</v>
      </c>
      <c r="D210" s="5">
        <v>63</v>
      </c>
      <c r="E210" s="6">
        <v>706378.9800000001</v>
      </c>
    </row>
    <row r="211" spans="1:5" x14ac:dyDescent="0.2">
      <c r="A211" s="5">
        <v>0</v>
      </c>
      <c r="B211" s="5" t="s">
        <v>325</v>
      </c>
      <c r="C211" s="5">
        <v>4</v>
      </c>
      <c r="D211" s="5">
        <v>52</v>
      </c>
      <c r="E211" s="6">
        <v>386731.25</v>
      </c>
    </row>
    <row r="212" spans="1:5" x14ac:dyDescent="0.2">
      <c r="A212" s="5" t="s">
        <v>326</v>
      </c>
      <c r="B212" s="5" t="s">
        <v>327</v>
      </c>
      <c r="C212" s="5">
        <v>6</v>
      </c>
      <c r="D212" s="5">
        <v>56</v>
      </c>
      <c r="E212" s="6">
        <v>395499.80000000005</v>
      </c>
    </row>
    <row r="213" spans="1:5" x14ac:dyDescent="0.2">
      <c r="A213" s="5" t="s">
        <v>328</v>
      </c>
      <c r="B213" s="5" t="s">
        <v>329</v>
      </c>
      <c r="C213" s="5">
        <v>3</v>
      </c>
      <c r="D213" s="5">
        <v>32</v>
      </c>
      <c r="E213" s="6">
        <v>315053.40999999997</v>
      </c>
    </row>
    <row r="214" spans="1:5" x14ac:dyDescent="0.2">
      <c r="A214" s="5">
        <v>0</v>
      </c>
      <c r="B214" s="5" t="s">
        <v>330</v>
      </c>
      <c r="C214" s="5">
        <v>9</v>
      </c>
      <c r="D214" s="5">
        <v>147</v>
      </c>
      <c r="E214" s="6">
        <v>2103380.41</v>
      </c>
    </row>
    <row r="215" spans="1:5" x14ac:dyDescent="0.2">
      <c r="A215" s="5" t="s">
        <v>331</v>
      </c>
      <c r="B215" s="5" t="s">
        <v>332</v>
      </c>
      <c r="C215" s="5">
        <v>14</v>
      </c>
      <c r="D215" s="5">
        <v>195</v>
      </c>
      <c r="E215" s="6">
        <v>3237530.2699999996</v>
      </c>
    </row>
    <row r="216" spans="1:5" x14ac:dyDescent="0.2">
      <c r="A216" s="5">
        <v>0</v>
      </c>
      <c r="B216" s="5" t="s">
        <v>333</v>
      </c>
      <c r="C216" s="5">
        <v>6</v>
      </c>
      <c r="D216" s="5">
        <v>88</v>
      </c>
      <c r="E216" s="6">
        <v>952205.74000000046</v>
      </c>
    </row>
    <row r="217" spans="1:5" x14ac:dyDescent="0.2">
      <c r="A217" s="5" t="s">
        <v>53</v>
      </c>
      <c r="B217" s="5">
        <v>0</v>
      </c>
      <c r="C217" s="5">
        <v>1163</v>
      </c>
      <c r="D217" s="5">
        <v>15717</v>
      </c>
      <c r="E217" s="6">
        <v>227156523.96000016</v>
      </c>
    </row>
    <row r="218" spans="1:5" x14ac:dyDescent="0.2">
      <c r="A218" s="5">
        <v>0</v>
      </c>
      <c r="B218" s="5">
        <v>0</v>
      </c>
      <c r="C218" s="5">
        <v>0</v>
      </c>
      <c r="D218" s="5">
        <v>0</v>
      </c>
      <c r="E218" s="6">
        <v>0</v>
      </c>
    </row>
    <row r="219" spans="1:5" x14ac:dyDescent="0.2">
      <c r="A219" s="5">
        <v>0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2">
      <c r="A220" s="5">
        <v>0</v>
      </c>
      <c r="B220" s="5">
        <v>0</v>
      </c>
      <c r="C220" s="5">
        <v>0</v>
      </c>
      <c r="D220" s="5">
        <v>0</v>
      </c>
      <c r="E220" s="6">
        <v>0</v>
      </c>
    </row>
    <row r="221" spans="1:5" x14ac:dyDescent="0.2">
      <c r="A221" s="5">
        <v>0</v>
      </c>
      <c r="B221" s="5">
        <v>0</v>
      </c>
      <c r="C221" s="5">
        <v>0</v>
      </c>
      <c r="D221" s="5">
        <v>0</v>
      </c>
      <c r="E221" s="6">
        <v>0</v>
      </c>
    </row>
    <row r="222" spans="1:5" x14ac:dyDescent="0.2">
      <c r="A222" s="5">
        <v>0</v>
      </c>
      <c r="B222" s="5">
        <v>0</v>
      </c>
      <c r="C222" s="5">
        <v>0</v>
      </c>
      <c r="D222" s="5">
        <v>0</v>
      </c>
      <c r="E222" s="6">
        <v>0</v>
      </c>
    </row>
    <row r="223" spans="1:5" x14ac:dyDescent="0.2">
      <c r="A223" s="5">
        <v>0</v>
      </c>
      <c r="B223" s="5">
        <v>0</v>
      </c>
      <c r="C223" s="5">
        <v>0</v>
      </c>
      <c r="D223" s="5">
        <v>0</v>
      </c>
      <c r="E223" s="6">
        <v>0</v>
      </c>
    </row>
  </sheetData>
  <autoFilter ref="A4:E223"/>
  <mergeCells count="1">
    <mergeCell ref="A2:E2"/>
  </mergeCells>
  <pageMargins left="0.41" right="0.21" top="0.98425196850393704" bottom="0.42" header="0.51181102362204722" footer="0.51181102362204722"/>
  <pageSetup paperSize="9" scale="57" orientation="portrait" r:id="rId1"/>
  <headerFooter alignWithMargins="0"/>
  <rowBreaks count="2" manualBreakCount="2">
    <brk id="91" max="16383" man="1"/>
    <brk id="1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40"/>
  <sheetViews>
    <sheetView showZeros="0" view="pageBreakPreview" zoomScale="75" zoomScaleNormal="100" zoomScaleSheetLayoutView="75" workbookViewId="0"/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3" t="s">
        <v>2</v>
      </c>
      <c r="B3" s="3" t="s">
        <v>3</v>
      </c>
      <c r="C3" s="3" t="s">
        <v>8</v>
      </c>
      <c r="D3" s="3" t="s">
        <v>9</v>
      </c>
    </row>
    <row r="4" spans="1:4" x14ac:dyDescent="0.2">
      <c r="A4" s="5" t="s">
        <v>57</v>
      </c>
      <c r="B4" s="5" t="s">
        <v>58</v>
      </c>
      <c r="C4" s="5" t="s">
        <v>334</v>
      </c>
      <c r="D4" s="5">
        <v>378</v>
      </c>
    </row>
    <row r="5" spans="1:4" x14ac:dyDescent="0.2">
      <c r="A5" s="5">
        <v>0</v>
      </c>
      <c r="B5" s="5">
        <v>0</v>
      </c>
      <c r="C5" s="5" t="s">
        <v>335</v>
      </c>
      <c r="D5" s="5">
        <v>1180</v>
      </c>
    </row>
    <row r="6" spans="1:4" x14ac:dyDescent="0.2">
      <c r="A6" s="5">
        <v>0</v>
      </c>
      <c r="B6" s="5">
        <v>0</v>
      </c>
      <c r="C6" s="5" t="s">
        <v>336</v>
      </c>
      <c r="D6" s="5">
        <v>704</v>
      </c>
    </row>
    <row r="7" spans="1:4" x14ac:dyDescent="0.2">
      <c r="A7" s="5">
        <v>0</v>
      </c>
      <c r="B7" s="5">
        <v>0</v>
      </c>
      <c r="C7" s="5" t="s">
        <v>337</v>
      </c>
      <c r="D7" s="5">
        <v>710</v>
      </c>
    </row>
    <row r="8" spans="1:4" x14ac:dyDescent="0.2">
      <c r="A8" s="5">
        <v>0</v>
      </c>
      <c r="B8" s="5">
        <v>0</v>
      </c>
      <c r="C8" s="5" t="s">
        <v>338</v>
      </c>
      <c r="D8" s="5">
        <v>2000182</v>
      </c>
    </row>
    <row r="9" spans="1:4" x14ac:dyDescent="0.2">
      <c r="A9" s="5">
        <v>0</v>
      </c>
      <c r="B9" s="5">
        <v>0</v>
      </c>
      <c r="C9" s="5" t="s">
        <v>339</v>
      </c>
      <c r="D9" s="5">
        <v>711</v>
      </c>
    </row>
    <row r="10" spans="1:4" x14ac:dyDescent="0.2">
      <c r="A10" s="5">
        <v>0</v>
      </c>
      <c r="B10" s="5">
        <v>0</v>
      </c>
      <c r="C10" s="5" t="s">
        <v>340</v>
      </c>
      <c r="D10" s="5">
        <v>2000073</v>
      </c>
    </row>
    <row r="11" spans="1:4" x14ac:dyDescent="0.2">
      <c r="A11" s="5">
        <v>0</v>
      </c>
      <c r="B11" s="5" t="s">
        <v>59</v>
      </c>
      <c r="C11" s="5" t="s">
        <v>341</v>
      </c>
      <c r="D11" s="5">
        <v>1136</v>
      </c>
    </row>
    <row r="12" spans="1:4" ht="20.25" x14ac:dyDescent="0.3">
      <c r="A12" s="7">
        <v>0</v>
      </c>
      <c r="B12" s="5">
        <v>0</v>
      </c>
      <c r="C12" s="5" t="s">
        <v>342</v>
      </c>
      <c r="D12" s="5">
        <v>701</v>
      </c>
    </row>
    <row r="13" spans="1:4" x14ac:dyDescent="0.2">
      <c r="A13" s="5">
        <v>0</v>
      </c>
      <c r="B13" s="5">
        <v>0</v>
      </c>
      <c r="C13" s="5" t="s">
        <v>343</v>
      </c>
      <c r="D13" s="5">
        <v>1696</v>
      </c>
    </row>
    <row r="14" spans="1:4" x14ac:dyDescent="0.2">
      <c r="A14" s="5">
        <v>0</v>
      </c>
      <c r="B14" s="5">
        <v>0</v>
      </c>
      <c r="C14" s="5" t="s">
        <v>344</v>
      </c>
      <c r="D14" s="5">
        <v>966</v>
      </c>
    </row>
    <row r="15" spans="1:4" x14ac:dyDescent="0.2">
      <c r="A15" s="5">
        <v>0</v>
      </c>
      <c r="B15" s="5">
        <v>0</v>
      </c>
      <c r="C15" s="5" t="s">
        <v>345</v>
      </c>
      <c r="D15" s="5">
        <v>1528</v>
      </c>
    </row>
    <row r="16" spans="1:4" x14ac:dyDescent="0.2">
      <c r="A16" s="5" t="s">
        <v>60</v>
      </c>
      <c r="B16" s="5" t="s">
        <v>61</v>
      </c>
      <c r="C16" s="5" t="s">
        <v>346</v>
      </c>
      <c r="D16" s="5">
        <v>1406</v>
      </c>
    </row>
    <row r="17" spans="1:4" x14ac:dyDescent="0.2">
      <c r="A17" s="5">
        <v>0</v>
      </c>
      <c r="B17" s="5">
        <v>0</v>
      </c>
      <c r="C17" s="5" t="s">
        <v>347</v>
      </c>
      <c r="D17" s="5">
        <v>585</v>
      </c>
    </row>
    <row r="18" spans="1:4" x14ac:dyDescent="0.2">
      <c r="A18" s="5">
        <v>0</v>
      </c>
      <c r="B18" s="5">
        <v>0</v>
      </c>
      <c r="C18" s="5" t="s">
        <v>348</v>
      </c>
      <c r="D18" s="5">
        <v>1883</v>
      </c>
    </row>
    <row r="19" spans="1:4" x14ac:dyDescent="0.2">
      <c r="A19" s="5">
        <v>0</v>
      </c>
      <c r="B19" s="5">
        <v>0</v>
      </c>
      <c r="C19" s="5" t="s">
        <v>349</v>
      </c>
      <c r="D19" s="5">
        <v>790</v>
      </c>
    </row>
    <row r="20" spans="1:4" x14ac:dyDescent="0.2">
      <c r="A20" s="5">
        <v>0</v>
      </c>
      <c r="B20" s="5">
        <v>0</v>
      </c>
      <c r="C20" s="5" t="s">
        <v>350</v>
      </c>
      <c r="D20" s="5">
        <v>1990</v>
      </c>
    </row>
    <row r="21" spans="1:4" x14ac:dyDescent="0.2">
      <c r="A21" s="5">
        <v>0</v>
      </c>
      <c r="B21" s="5" t="s">
        <v>62</v>
      </c>
      <c r="C21" s="5" t="s">
        <v>351</v>
      </c>
      <c r="D21" s="5">
        <v>1108</v>
      </c>
    </row>
    <row r="22" spans="1:4" x14ac:dyDescent="0.2">
      <c r="A22" s="5">
        <v>0</v>
      </c>
      <c r="B22" s="5">
        <v>0</v>
      </c>
      <c r="C22" s="5" t="s">
        <v>352</v>
      </c>
      <c r="D22" s="5">
        <v>1938</v>
      </c>
    </row>
    <row r="23" spans="1:4" x14ac:dyDescent="0.2">
      <c r="A23" s="5">
        <v>0</v>
      </c>
      <c r="B23" s="5">
        <v>0</v>
      </c>
      <c r="C23" s="5" t="s">
        <v>353</v>
      </c>
      <c r="D23" s="5">
        <v>558</v>
      </c>
    </row>
    <row r="24" spans="1:4" x14ac:dyDescent="0.2">
      <c r="A24" s="5">
        <v>0</v>
      </c>
      <c r="B24" s="5">
        <v>0</v>
      </c>
      <c r="C24" s="5" t="s">
        <v>354</v>
      </c>
      <c r="D24" s="5">
        <v>977</v>
      </c>
    </row>
    <row r="25" spans="1:4" x14ac:dyDescent="0.2">
      <c r="A25" s="5">
        <v>0</v>
      </c>
      <c r="B25" s="5">
        <v>0</v>
      </c>
      <c r="C25" s="5" t="s">
        <v>355</v>
      </c>
      <c r="D25" s="5">
        <v>1192</v>
      </c>
    </row>
    <row r="26" spans="1:4" x14ac:dyDescent="0.2">
      <c r="A26" s="5">
        <v>0</v>
      </c>
      <c r="B26" s="5">
        <v>0</v>
      </c>
      <c r="C26" s="5" t="s">
        <v>356</v>
      </c>
      <c r="D26" s="5">
        <v>127</v>
      </c>
    </row>
    <row r="27" spans="1:4" x14ac:dyDescent="0.2">
      <c r="A27" s="5">
        <v>0</v>
      </c>
      <c r="B27" s="5">
        <v>0</v>
      </c>
      <c r="C27" s="5" t="s">
        <v>357</v>
      </c>
      <c r="D27" s="5">
        <v>1389</v>
      </c>
    </row>
    <row r="28" spans="1:4" x14ac:dyDescent="0.2">
      <c r="A28" s="5">
        <v>0</v>
      </c>
      <c r="B28" s="5">
        <v>0</v>
      </c>
      <c r="C28" s="5" t="s">
        <v>358</v>
      </c>
      <c r="D28" s="5">
        <v>1819</v>
      </c>
    </row>
    <row r="29" spans="1:4" x14ac:dyDescent="0.2">
      <c r="A29" s="5">
        <v>0</v>
      </c>
      <c r="B29" s="5">
        <v>0</v>
      </c>
      <c r="C29" s="5" t="s">
        <v>359</v>
      </c>
      <c r="D29" s="5">
        <v>789</v>
      </c>
    </row>
    <row r="30" spans="1:4" x14ac:dyDescent="0.2">
      <c r="A30" s="5">
        <v>0</v>
      </c>
      <c r="B30" s="5" t="s">
        <v>63</v>
      </c>
      <c r="C30" s="5" t="s">
        <v>360</v>
      </c>
      <c r="D30" s="5">
        <v>1094</v>
      </c>
    </row>
    <row r="31" spans="1:4" x14ac:dyDescent="0.2">
      <c r="A31" s="5">
        <v>0</v>
      </c>
      <c r="B31" s="5">
        <v>0</v>
      </c>
      <c r="C31" s="5" t="s">
        <v>361</v>
      </c>
      <c r="D31" s="5">
        <v>712</v>
      </c>
    </row>
    <row r="32" spans="1:4" x14ac:dyDescent="0.2">
      <c r="A32" s="5">
        <v>0</v>
      </c>
      <c r="B32" s="5">
        <v>0</v>
      </c>
      <c r="C32" s="5" t="s">
        <v>362</v>
      </c>
      <c r="D32" s="5">
        <v>463</v>
      </c>
    </row>
    <row r="33" spans="1:4" x14ac:dyDescent="0.2">
      <c r="A33" s="5">
        <v>0</v>
      </c>
      <c r="B33" s="5">
        <v>0</v>
      </c>
      <c r="C33" s="5" t="s">
        <v>363</v>
      </c>
      <c r="D33" s="5">
        <v>1790</v>
      </c>
    </row>
    <row r="34" spans="1:4" x14ac:dyDescent="0.2">
      <c r="A34" s="5">
        <v>0</v>
      </c>
      <c r="B34" s="5">
        <v>0</v>
      </c>
      <c r="C34" s="5" t="s">
        <v>364</v>
      </c>
      <c r="D34" s="5">
        <v>289</v>
      </c>
    </row>
    <row r="35" spans="1:4" ht="20.25" x14ac:dyDescent="0.3">
      <c r="A35" s="7">
        <v>0</v>
      </c>
      <c r="B35" s="5">
        <v>0</v>
      </c>
      <c r="C35" s="5" t="s">
        <v>365</v>
      </c>
      <c r="D35" s="5">
        <v>1698</v>
      </c>
    </row>
    <row r="36" spans="1:4" x14ac:dyDescent="0.2">
      <c r="A36" s="5">
        <v>0</v>
      </c>
      <c r="B36" s="5">
        <v>0</v>
      </c>
      <c r="C36" s="5" t="s">
        <v>366</v>
      </c>
      <c r="D36" s="5">
        <v>3001324</v>
      </c>
    </row>
    <row r="37" spans="1:4" x14ac:dyDescent="0.2">
      <c r="A37" s="5">
        <v>0</v>
      </c>
      <c r="B37" s="5">
        <v>0</v>
      </c>
      <c r="C37" s="5" t="s">
        <v>367</v>
      </c>
      <c r="D37" s="5">
        <v>100</v>
      </c>
    </row>
    <row r="38" spans="1:4" x14ac:dyDescent="0.2">
      <c r="A38" s="5">
        <v>0</v>
      </c>
      <c r="B38" s="5" t="s">
        <v>64</v>
      </c>
      <c r="C38" s="5" t="s">
        <v>368</v>
      </c>
      <c r="D38" s="5">
        <v>179</v>
      </c>
    </row>
    <row r="39" spans="1:4" x14ac:dyDescent="0.2">
      <c r="A39" s="5">
        <v>0</v>
      </c>
      <c r="B39" s="5">
        <v>0</v>
      </c>
      <c r="C39" s="5" t="s">
        <v>369</v>
      </c>
      <c r="D39" s="5">
        <v>253</v>
      </c>
    </row>
    <row r="40" spans="1:4" x14ac:dyDescent="0.2">
      <c r="A40" s="5">
        <v>0</v>
      </c>
      <c r="B40" s="5">
        <v>0</v>
      </c>
      <c r="C40" s="5" t="s">
        <v>370</v>
      </c>
      <c r="D40" s="5">
        <v>758</v>
      </c>
    </row>
    <row r="41" spans="1:4" x14ac:dyDescent="0.2">
      <c r="A41" s="5">
        <v>0</v>
      </c>
      <c r="B41" s="5" t="s">
        <v>65</v>
      </c>
      <c r="C41" s="5" t="s">
        <v>371</v>
      </c>
      <c r="D41" s="5">
        <v>731</v>
      </c>
    </row>
    <row r="42" spans="1:4" x14ac:dyDescent="0.2">
      <c r="A42" s="5">
        <v>0</v>
      </c>
      <c r="B42" s="5">
        <v>0</v>
      </c>
      <c r="C42" s="5" t="s">
        <v>372</v>
      </c>
      <c r="D42" s="5">
        <v>811</v>
      </c>
    </row>
    <row r="43" spans="1:4" x14ac:dyDescent="0.2">
      <c r="A43" s="5">
        <v>0</v>
      </c>
      <c r="B43" s="5">
        <v>0</v>
      </c>
      <c r="C43" s="5" t="s">
        <v>373</v>
      </c>
      <c r="D43" s="5">
        <v>662</v>
      </c>
    </row>
    <row r="44" spans="1:4" x14ac:dyDescent="0.2">
      <c r="A44" s="5">
        <v>0</v>
      </c>
      <c r="B44" s="5">
        <v>0</v>
      </c>
      <c r="C44" s="5" t="s">
        <v>374</v>
      </c>
      <c r="D44" s="5">
        <v>903</v>
      </c>
    </row>
    <row r="45" spans="1:4" x14ac:dyDescent="0.2">
      <c r="A45" s="5">
        <v>0</v>
      </c>
      <c r="B45" s="5">
        <v>0</v>
      </c>
      <c r="C45" s="5" t="s">
        <v>375</v>
      </c>
      <c r="D45" s="5">
        <v>809</v>
      </c>
    </row>
    <row r="46" spans="1:4" x14ac:dyDescent="0.2">
      <c r="A46" s="5">
        <v>0</v>
      </c>
      <c r="B46" s="5" t="s">
        <v>66</v>
      </c>
      <c r="C46" s="5" t="s">
        <v>376</v>
      </c>
      <c r="D46" s="5">
        <v>1809</v>
      </c>
    </row>
    <row r="47" spans="1:4" x14ac:dyDescent="0.2">
      <c r="A47" s="5">
        <v>0</v>
      </c>
      <c r="B47" s="5">
        <v>0</v>
      </c>
      <c r="C47" s="5" t="s">
        <v>377</v>
      </c>
      <c r="D47" s="5">
        <v>1808</v>
      </c>
    </row>
    <row r="48" spans="1:4" x14ac:dyDescent="0.2">
      <c r="A48" s="5">
        <v>0</v>
      </c>
      <c r="B48" s="5">
        <v>0</v>
      </c>
      <c r="C48" s="5" t="s">
        <v>378</v>
      </c>
      <c r="D48" s="5">
        <v>1848</v>
      </c>
    </row>
    <row r="49" spans="1:4" x14ac:dyDescent="0.2">
      <c r="A49" s="5">
        <v>0</v>
      </c>
      <c r="B49" s="5" t="s">
        <v>67</v>
      </c>
      <c r="C49" s="5" t="s">
        <v>379</v>
      </c>
      <c r="D49" s="5">
        <v>581</v>
      </c>
    </row>
    <row r="50" spans="1:4" x14ac:dyDescent="0.2">
      <c r="A50" s="5">
        <v>0</v>
      </c>
      <c r="B50" s="5">
        <v>0</v>
      </c>
      <c r="C50" s="5" t="s">
        <v>380</v>
      </c>
      <c r="D50" s="5">
        <v>1387</v>
      </c>
    </row>
    <row r="51" spans="1:4" x14ac:dyDescent="0.2">
      <c r="A51" s="5">
        <v>0</v>
      </c>
      <c r="B51" s="5">
        <v>0</v>
      </c>
      <c r="C51" s="5" t="s">
        <v>381</v>
      </c>
      <c r="D51" s="5">
        <v>575</v>
      </c>
    </row>
    <row r="52" spans="1:4" x14ac:dyDescent="0.2">
      <c r="A52" s="5">
        <v>0</v>
      </c>
      <c r="B52" s="5">
        <v>0</v>
      </c>
      <c r="C52" s="5" t="s">
        <v>382</v>
      </c>
      <c r="D52" s="5">
        <v>854</v>
      </c>
    </row>
    <row r="53" spans="1:4" x14ac:dyDescent="0.2">
      <c r="A53" s="5">
        <v>0</v>
      </c>
      <c r="B53" s="5">
        <v>0</v>
      </c>
      <c r="C53" s="5" t="s">
        <v>383</v>
      </c>
      <c r="D53" s="5">
        <v>1137</v>
      </c>
    </row>
    <row r="54" spans="1:4" x14ac:dyDescent="0.2">
      <c r="A54" s="5">
        <v>0</v>
      </c>
      <c r="B54" s="5" t="s">
        <v>68</v>
      </c>
      <c r="C54" s="5" t="s">
        <v>384</v>
      </c>
      <c r="D54" s="5">
        <v>1391</v>
      </c>
    </row>
    <row r="55" spans="1:4" x14ac:dyDescent="0.2">
      <c r="A55" s="5">
        <v>0</v>
      </c>
      <c r="B55" s="5">
        <v>0</v>
      </c>
      <c r="C55" s="5" t="s">
        <v>385</v>
      </c>
      <c r="D55" s="5">
        <v>902</v>
      </c>
    </row>
    <row r="56" spans="1:4" x14ac:dyDescent="0.2">
      <c r="A56" s="5">
        <v>0</v>
      </c>
      <c r="B56" s="5">
        <v>0</v>
      </c>
      <c r="C56" s="5" t="s">
        <v>386</v>
      </c>
      <c r="D56" s="5">
        <v>1847</v>
      </c>
    </row>
    <row r="57" spans="1:4" x14ac:dyDescent="0.2">
      <c r="A57" s="5">
        <v>0</v>
      </c>
      <c r="B57" s="5">
        <v>0</v>
      </c>
      <c r="C57" s="5" t="s">
        <v>387</v>
      </c>
      <c r="D57" s="5">
        <v>1800</v>
      </c>
    </row>
    <row r="58" spans="1:4" x14ac:dyDescent="0.2">
      <c r="A58" s="5">
        <v>0</v>
      </c>
      <c r="B58" s="5" t="s">
        <v>69</v>
      </c>
      <c r="C58" s="5" t="s">
        <v>388</v>
      </c>
      <c r="D58" s="5">
        <v>345</v>
      </c>
    </row>
    <row r="59" spans="1:4" x14ac:dyDescent="0.2">
      <c r="A59" s="5">
        <v>0</v>
      </c>
      <c r="B59" s="5">
        <v>0</v>
      </c>
      <c r="C59" s="5" t="s">
        <v>389</v>
      </c>
      <c r="D59" s="5">
        <v>539</v>
      </c>
    </row>
    <row r="60" spans="1:4" x14ac:dyDescent="0.2">
      <c r="A60" s="5">
        <v>0</v>
      </c>
      <c r="B60" s="5">
        <v>0</v>
      </c>
      <c r="C60" s="5" t="s">
        <v>390</v>
      </c>
      <c r="D60" s="5">
        <v>344</v>
      </c>
    </row>
    <row r="61" spans="1:4" x14ac:dyDescent="0.2">
      <c r="A61" s="5">
        <v>0</v>
      </c>
      <c r="B61" s="5" t="s">
        <v>70</v>
      </c>
      <c r="C61" s="5" t="s">
        <v>391</v>
      </c>
      <c r="D61" s="5">
        <v>229</v>
      </c>
    </row>
    <row r="62" spans="1:4" x14ac:dyDescent="0.2">
      <c r="A62" s="5">
        <v>0</v>
      </c>
      <c r="B62" s="5">
        <v>0</v>
      </c>
      <c r="C62" s="5" t="s">
        <v>392</v>
      </c>
      <c r="D62" s="5">
        <v>1998</v>
      </c>
    </row>
    <row r="63" spans="1:4" x14ac:dyDescent="0.2">
      <c r="A63" s="5">
        <v>0</v>
      </c>
      <c r="B63" s="5">
        <v>0</v>
      </c>
      <c r="C63" s="5" t="s">
        <v>393</v>
      </c>
      <c r="D63" s="5">
        <v>297</v>
      </c>
    </row>
    <row r="64" spans="1:4" x14ac:dyDescent="0.2">
      <c r="A64" s="5">
        <v>0</v>
      </c>
      <c r="B64" s="5" t="s">
        <v>71</v>
      </c>
      <c r="C64" s="5" t="s">
        <v>394</v>
      </c>
      <c r="D64" s="5">
        <v>563</v>
      </c>
    </row>
    <row r="65" spans="1:4" x14ac:dyDescent="0.2">
      <c r="A65" s="5">
        <v>0</v>
      </c>
      <c r="B65" s="5">
        <v>0</v>
      </c>
      <c r="C65" s="5" t="s">
        <v>395</v>
      </c>
      <c r="D65" s="5">
        <v>2005</v>
      </c>
    </row>
    <row r="66" spans="1:4" x14ac:dyDescent="0.2">
      <c r="A66" s="5">
        <v>0</v>
      </c>
      <c r="B66" s="5">
        <v>0</v>
      </c>
      <c r="C66" s="5" t="s">
        <v>396</v>
      </c>
      <c r="D66" s="5">
        <v>1380</v>
      </c>
    </row>
    <row r="67" spans="1:4" x14ac:dyDescent="0.2">
      <c r="A67" s="5">
        <v>0</v>
      </c>
      <c r="B67" s="5">
        <v>0</v>
      </c>
      <c r="C67" s="5" t="s">
        <v>397</v>
      </c>
      <c r="D67" s="5">
        <v>342</v>
      </c>
    </row>
    <row r="68" spans="1:4" x14ac:dyDescent="0.2">
      <c r="A68" s="5">
        <v>0</v>
      </c>
      <c r="B68" s="5">
        <v>0</v>
      </c>
      <c r="C68" s="5" t="s">
        <v>398</v>
      </c>
      <c r="D68" s="5">
        <v>1176</v>
      </c>
    </row>
    <row r="69" spans="1:4" x14ac:dyDescent="0.2">
      <c r="A69" s="5">
        <v>0</v>
      </c>
      <c r="B69" s="5">
        <v>0</v>
      </c>
      <c r="C69" s="5" t="s">
        <v>399</v>
      </c>
      <c r="D69" s="5">
        <v>196</v>
      </c>
    </row>
    <row r="70" spans="1:4" x14ac:dyDescent="0.2">
      <c r="A70" s="5">
        <v>0</v>
      </c>
      <c r="B70" s="5">
        <v>0</v>
      </c>
      <c r="C70" s="5" t="s">
        <v>400</v>
      </c>
      <c r="D70" s="5">
        <v>1940</v>
      </c>
    </row>
    <row r="71" spans="1:4" x14ac:dyDescent="0.2">
      <c r="A71" s="5">
        <v>0</v>
      </c>
      <c r="B71" s="5">
        <v>0</v>
      </c>
      <c r="C71" s="5" t="s">
        <v>401</v>
      </c>
      <c r="D71" s="5">
        <v>1982</v>
      </c>
    </row>
    <row r="72" spans="1:4" x14ac:dyDescent="0.2">
      <c r="A72" s="5">
        <v>0</v>
      </c>
      <c r="B72" s="5">
        <v>0</v>
      </c>
      <c r="C72" s="5" t="s">
        <v>402</v>
      </c>
      <c r="D72" s="5">
        <v>1967</v>
      </c>
    </row>
    <row r="73" spans="1:4" x14ac:dyDescent="0.2">
      <c r="A73" s="5">
        <v>0</v>
      </c>
      <c r="B73" s="5" t="s">
        <v>72</v>
      </c>
      <c r="C73" s="5" t="s">
        <v>403</v>
      </c>
      <c r="D73" s="5">
        <v>120</v>
      </c>
    </row>
    <row r="74" spans="1:4" x14ac:dyDescent="0.2">
      <c r="A74" s="5">
        <v>0</v>
      </c>
      <c r="B74" s="5">
        <v>0</v>
      </c>
      <c r="C74" s="5" t="s">
        <v>404</v>
      </c>
      <c r="D74" s="5">
        <v>573</v>
      </c>
    </row>
    <row r="75" spans="1:4" x14ac:dyDescent="0.2">
      <c r="A75" s="5">
        <v>0</v>
      </c>
      <c r="B75" s="5">
        <v>0</v>
      </c>
      <c r="C75" s="5" t="s">
        <v>405</v>
      </c>
      <c r="D75" s="5">
        <v>1210</v>
      </c>
    </row>
    <row r="76" spans="1:4" x14ac:dyDescent="0.2">
      <c r="A76" s="5">
        <v>0</v>
      </c>
      <c r="B76" s="5" t="s">
        <v>73</v>
      </c>
      <c r="C76" s="5" t="s">
        <v>406</v>
      </c>
      <c r="D76" s="5">
        <v>1957</v>
      </c>
    </row>
    <row r="77" spans="1:4" x14ac:dyDescent="0.2">
      <c r="A77" s="5">
        <v>0</v>
      </c>
      <c r="B77" s="5">
        <v>0</v>
      </c>
      <c r="C77" s="5" t="s">
        <v>407</v>
      </c>
      <c r="D77" s="5">
        <v>509</v>
      </c>
    </row>
    <row r="78" spans="1:4" x14ac:dyDescent="0.2">
      <c r="A78" s="5">
        <v>0</v>
      </c>
      <c r="B78" s="5">
        <v>0</v>
      </c>
      <c r="C78" s="5" t="s">
        <v>408</v>
      </c>
      <c r="D78" s="5">
        <v>167</v>
      </c>
    </row>
    <row r="79" spans="1:4" x14ac:dyDescent="0.2">
      <c r="A79" s="5">
        <v>0</v>
      </c>
      <c r="B79" s="5">
        <v>0</v>
      </c>
      <c r="C79" s="5" t="s">
        <v>409</v>
      </c>
      <c r="D79" s="5">
        <v>911</v>
      </c>
    </row>
    <row r="80" spans="1:4" x14ac:dyDescent="0.2">
      <c r="A80" s="5">
        <v>0</v>
      </c>
      <c r="B80" s="5">
        <v>0</v>
      </c>
      <c r="C80" s="5" t="s">
        <v>410</v>
      </c>
      <c r="D80" s="5">
        <v>807</v>
      </c>
    </row>
    <row r="81" spans="1:4" x14ac:dyDescent="0.2">
      <c r="A81" s="5">
        <v>0</v>
      </c>
      <c r="B81" s="5">
        <v>0</v>
      </c>
      <c r="C81" s="5" t="s">
        <v>411</v>
      </c>
      <c r="D81" s="5">
        <v>1774</v>
      </c>
    </row>
    <row r="82" spans="1:4" x14ac:dyDescent="0.2">
      <c r="A82" s="5">
        <v>0</v>
      </c>
      <c r="B82" s="5" t="s">
        <v>74</v>
      </c>
      <c r="C82" s="5" t="s">
        <v>412</v>
      </c>
      <c r="D82" s="5">
        <v>1864</v>
      </c>
    </row>
    <row r="83" spans="1:4" x14ac:dyDescent="0.2">
      <c r="A83" s="5">
        <v>0</v>
      </c>
      <c r="B83" s="5">
        <v>0</v>
      </c>
      <c r="C83" s="5" t="s">
        <v>413</v>
      </c>
      <c r="D83" s="5">
        <v>1443</v>
      </c>
    </row>
    <row r="84" spans="1:4" x14ac:dyDescent="0.2">
      <c r="A84" s="5">
        <v>0</v>
      </c>
      <c r="B84" s="5">
        <v>0</v>
      </c>
      <c r="C84" s="5" t="s">
        <v>414</v>
      </c>
      <c r="D84" s="5">
        <v>300</v>
      </c>
    </row>
    <row r="85" spans="1:4" x14ac:dyDescent="0.2">
      <c r="A85" s="5">
        <v>0</v>
      </c>
      <c r="B85" s="5">
        <v>0</v>
      </c>
      <c r="C85" s="5" t="s">
        <v>415</v>
      </c>
      <c r="D85" s="5">
        <v>115</v>
      </c>
    </row>
    <row r="86" spans="1:4" x14ac:dyDescent="0.2">
      <c r="A86" s="5">
        <v>0</v>
      </c>
      <c r="B86" s="5">
        <v>0</v>
      </c>
      <c r="C86" s="5" t="s">
        <v>416</v>
      </c>
      <c r="D86" s="5">
        <v>96</v>
      </c>
    </row>
    <row r="87" spans="1:4" x14ac:dyDescent="0.2">
      <c r="A87" s="5">
        <v>0</v>
      </c>
      <c r="B87" s="5">
        <v>0</v>
      </c>
      <c r="C87" s="5" t="s">
        <v>417</v>
      </c>
      <c r="D87" s="5">
        <v>241</v>
      </c>
    </row>
    <row r="88" spans="1:4" x14ac:dyDescent="0.2">
      <c r="A88" s="5">
        <v>0</v>
      </c>
      <c r="B88" s="5">
        <v>0</v>
      </c>
      <c r="C88" s="5" t="s">
        <v>418</v>
      </c>
      <c r="D88" s="5">
        <v>249</v>
      </c>
    </row>
    <row r="89" spans="1:4" x14ac:dyDescent="0.2">
      <c r="A89" s="5">
        <v>0</v>
      </c>
      <c r="B89" s="5">
        <v>0</v>
      </c>
      <c r="C89" s="5" t="s">
        <v>419</v>
      </c>
      <c r="D89" s="5">
        <v>1797</v>
      </c>
    </row>
    <row r="90" spans="1:4" x14ac:dyDescent="0.2">
      <c r="A90" s="5">
        <v>0</v>
      </c>
      <c r="B90" s="5">
        <v>0</v>
      </c>
      <c r="C90" s="5" t="s">
        <v>420</v>
      </c>
      <c r="D90" s="5">
        <v>920</v>
      </c>
    </row>
    <row r="91" spans="1:4" x14ac:dyDescent="0.2">
      <c r="A91" s="5">
        <v>0</v>
      </c>
      <c r="B91" s="5">
        <v>0</v>
      </c>
      <c r="C91" s="5" t="s">
        <v>421</v>
      </c>
      <c r="D91" s="5">
        <v>1379</v>
      </c>
    </row>
    <row r="92" spans="1:4" x14ac:dyDescent="0.2">
      <c r="A92" s="5">
        <v>0</v>
      </c>
      <c r="B92" s="5">
        <v>0</v>
      </c>
      <c r="C92" s="5" t="s">
        <v>422</v>
      </c>
      <c r="D92" s="5">
        <v>853</v>
      </c>
    </row>
    <row r="93" spans="1:4" x14ac:dyDescent="0.2">
      <c r="A93" s="5">
        <v>0</v>
      </c>
      <c r="B93" s="5" t="s">
        <v>75</v>
      </c>
      <c r="C93" s="5" t="s">
        <v>423</v>
      </c>
      <c r="D93" s="5">
        <v>291</v>
      </c>
    </row>
    <row r="94" spans="1:4" x14ac:dyDescent="0.2">
      <c r="A94" s="5">
        <v>0</v>
      </c>
      <c r="B94" s="5">
        <v>0</v>
      </c>
      <c r="C94" s="5" t="s">
        <v>424</v>
      </c>
      <c r="D94" s="5">
        <v>1288</v>
      </c>
    </row>
    <row r="95" spans="1:4" x14ac:dyDescent="0.2">
      <c r="A95" s="5">
        <v>0</v>
      </c>
      <c r="B95" s="5">
        <v>0</v>
      </c>
      <c r="C95" s="5" t="s">
        <v>425</v>
      </c>
      <c r="D95" s="5">
        <v>1396</v>
      </c>
    </row>
    <row r="96" spans="1:4" x14ac:dyDescent="0.2">
      <c r="A96" s="5">
        <v>0</v>
      </c>
      <c r="B96" s="5">
        <v>0</v>
      </c>
      <c r="C96" s="5" t="s">
        <v>426</v>
      </c>
      <c r="D96" s="5">
        <v>228</v>
      </c>
    </row>
    <row r="97" spans="1:4" x14ac:dyDescent="0.2">
      <c r="A97" s="5">
        <v>0</v>
      </c>
      <c r="B97" s="5">
        <v>0</v>
      </c>
      <c r="C97" s="5" t="s">
        <v>427</v>
      </c>
      <c r="D97" s="5">
        <v>1512</v>
      </c>
    </row>
    <row r="98" spans="1:4" x14ac:dyDescent="0.2">
      <c r="A98" s="5">
        <v>0</v>
      </c>
      <c r="B98" s="5">
        <v>0</v>
      </c>
      <c r="C98" s="5" t="s">
        <v>428</v>
      </c>
      <c r="D98" s="5">
        <v>2000160</v>
      </c>
    </row>
    <row r="99" spans="1:4" x14ac:dyDescent="0.2">
      <c r="A99" s="5">
        <v>0</v>
      </c>
      <c r="B99" s="5">
        <v>0</v>
      </c>
      <c r="C99" s="5" t="s">
        <v>429</v>
      </c>
      <c r="D99" s="5">
        <v>1270</v>
      </c>
    </row>
    <row r="100" spans="1:4" x14ac:dyDescent="0.2">
      <c r="A100" s="5">
        <v>0</v>
      </c>
      <c r="B100" s="5">
        <v>0</v>
      </c>
      <c r="C100" s="5" t="s">
        <v>430</v>
      </c>
      <c r="D100" s="5">
        <v>1395</v>
      </c>
    </row>
    <row r="101" spans="1:4" x14ac:dyDescent="0.2">
      <c r="A101" s="5">
        <v>0</v>
      </c>
      <c r="B101" s="5">
        <v>0</v>
      </c>
      <c r="C101" s="5" t="s">
        <v>431</v>
      </c>
      <c r="D101" s="5">
        <v>1370</v>
      </c>
    </row>
    <row r="102" spans="1:4" x14ac:dyDescent="0.2">
      <c r="A102" s="5">
        <v>0</v>
      </c>
      <c r="B102" s="5">
        <v>0</v>
      </c>
      <c r="C102" s="5" t="s">
        <v>432</v>
      </c>
      <c r="D102" s="5">
        <v>2000154</v>
      </c>
    </row>
    <row r="103" spans="1:4" x14ac:dyDescent="0.2">
      <c r="A103" s="5">
        <v>0</v>
      </c>
      <c r="B103" s="5">
        <v>0</v>
      </c>
      <c r="C103" s="5" t="s">
        <v>433</v>
      </c>
      <c r="D103" s="5">
        <v>1999</v>
      </c>
    </row>
    <row r="104" spans="1:4" x14ac:dyDescent="0.2">
      <c r="A104" s="5">
        <v>0</v>
      </c>
      <c r="B104" s="5">
        <v>0</v>
      </c>
      <c r="C104" s="5" t="s">
        <v>434</v>
      </c>
      <c r="D104" s="5">
        <v>1316</v>
      </c>
    </row>
    <row r="105" spans="1:4" x14ac:dyDescent="0.2">
      <c r="A105" s="5">
        <v>0</v>
      </c>
      <c r="B105" s="5">
        <v>0</v>
      </c>
      <c r="C105" s="5" t="s">
        <v>435</v>
      </c>
      <c r="D105" s="5">
        <v>1335</v>
      </c>
    </row>
    <row r="106" spans="1:4" x14ac:dyDescent="0.2">
      <c r="A106" s="5">
        <v>0</v>
      </c>
      <c r="B106" s="5">
        <v>0</v>
      </c>
      <c r="C106" s="5" t="s">
        <v>436</v>
      </c>
      <c r="D106" s="5">
        <v>1212</v>
      </c>
    </row>
    <row r="107" spans="1:4" x14ac:dyDescent="0.2">
      <c r="A107" s="5">
        <v>0</v>
      </c>
      <c r="B107" s="5" t="s">
        <v>76</v>
      </c>
      <c r="C107" s="5" t="s">
        <v>437</v>
      </c>
      <c r="D107" s="5">
        <v>421</v>
      </c>
    </row>
    <row r="108" spans="1:4" x14ac:dyDescent="0.2">
      <c r="A108" s="5">
        <v>0</v>
      </c>
      <c r="B108" s="5">
        <v>0</v>
      </c>
      <c r="C108" s="5" t="s">
        <v>438</v>
      </c>
      <c r="D108" s="5">
        <v>1430</v>
      </c>
    </row>
    <row r="109" spans="1:4" x14ac:dyDescent="0.2">
      <c r="A109" s="5">
        <v>0</v>
      </c>
      <c r="B109" s="5">
        <v>0</v>
      </c>
      <c r="C109" s="5" t="s">
        <v>439</v>
      </c>
      <c r="D109" s="5">
        <v>2004</v>
      </c>
    </row>
    <row r="110" spans="1:4" x14ac:dyDescent="0.2">
      <c r="A110" s="5">
        <v>0</v>
      </c>
      <c r="B110" s="5" t="s">
        <v>77</v>
      </c>
      <c r="C110" s="5" t="s">
        <v>440</v>
      </c>
      <c r="D110" s="5">
        <v>520</v>
      </c>
    </row>
    <row r="111" spans="1:4" x14ac:dyDescent="0.2">
      <c r="A111" s="5">
        <v>0</v>
      </c>
      <c r="B111" s="5">
        <v>0</v>
      </c>
      <c r="C111" s="5" t="s">
        <v>441</v>
      </c>
      <c r="D111" s="5">
        <v>1211</v>
      </c>
    </row>
    <row r="112" spans="1:4" x14ac:dyDescent="0.2">
      <c r="A112" s="5">
        <v>0</v>
      </c>
      <c r="B112" s="5">
        <v>0</v>
      </c>
      <c r="C112" s="5" t="s">
        <v>442</v>
      </c>
      <c r="D112" s="5">
        <v>2000231</v>
      </c>
    </row>
    <row r="113" spans="1:4" x14ac:dyDescent="0.2">
      <c r="A113" s="5">
        <v>0</v>
      </c>
      <c r="B113" s="5" t="s">
        <v>78</v>
      </c>
      <c r="C113" s="5" t="s">
        <v>443</v>
      </c>
      <c r="D113" s="5">
        <v>1213</v>
      </c>
    </row>
    <row r="114" spans="1:4" x14ac:dyDescent="0.2">
      <c r="A114" s="5">
        <v>0</v>
      </c>
      <c r="B114" s="5">
        <v>0</v>
      </c>
      <c r="C114" s="5" t="s">
        <v>444</v>
      </c>
      <c r="D114" s="5">
        <v>1989</v>
      </c>
    </row>
    <row r="115" spans="1:4" x14ac:dyDescent="0.2">
      <c r="A115" s="5">
        <v>0</v>
      </c>
      <c r="B115" s="5">
        <v>0</v>
      </c>
      <c r="C115" s="5" t="s">
        <v>445</v>
      </c>
      <c r="D115" s="5">
        <v>49</v>
      </c>
    </row>
    <row r="116" spans="1:4" x14ac:dyDescent="0.2">
      <c r="A116" s="5">
        <v>0</v>
      </c>
      <c r="B116" s="5" t="s">
        <v>79</v>
      </c>
      <c r="C116" s="5" t="s">
        <v>446</v>
      </c>
      <c r="D116" s="5">
        <v>2000247</v>
      </c>
    </row>
    <row r="117" spans="1:4" x14ac:dyDescent="0.2">
      <c r="A117" s="5">
        <v>0</v>
      </c>
      <c r="B117" s="5">
        <v>0</v>
      </c>
      <c r="C117" s="5" t="s">
        <v>447</v>
      </c>
      <c r="D117" s="5">
        <v>1075</v>
      </c>
    </row>
    <row r="118" spans="1:4" x14ac:dyDescent="0.2">
      <c r="A118" s="5">
        <v>0</v>
      </c>
      <c r="B118" s="5">
        <v>0</v>
      </c>
      <c r="C118" s="5" t="s">
        <v>448</v>
      </c>
      <c r="D118" s="5">
        <v>1996</v>
      </c>
    </row>
    <row r="119" spans="1:4" x14ac:dyDescent="0.2">
      <c r="A119" s="5">
        <v>0</v>
      </c>
      <c r="B119" s="5" t="s">
        <v>80</v>
      </c>
      <c r="C119" s="5" t="s">
        <v>449</v>
      </c>
      <c r="D119" s="5">
        <v>2006</v>
      </c>
    </row>
    <row r="120" spans="1:4" x14ac:dyDescent="0.2">
      <c r="A120" s="5">
        <v>0</v>
      </c>
      <c r="B120" s="5">
        <v>0</v>
      </c>
      <c r="C120" s="5" t="s">
        <v>450</v>
      </c>
      <c r="D120" s="5">
        <v>603</v>
      </c>
    </row>
    <row r="121" spans="1:4" x14ac:dyDescent="0.2">
      <c r="A121" s="5">
        <v>0</v>
      </c>
      <c r="B121" s="5">
        <v>0</v>
      </c>
      <c r="C121" s="5" t="s">
        <v>451</v>
      </c>
      <c r="D121" s="5">
        <v>929</v>
      </c>
    </row>
    <row r="122" spans="1:4" x14ac:dyDescent="0.2">
      <c r="A122" s="5">
        <v>0</v>
      </c>
      <c r="B122" s="5">
        <v>0</v>
      </c>
      <c r="C122" s="5" t="s">
        <v>452</v>
      </c>
      <c r="D122" s="5">
        <v>2000300</v>
      </c>
    </row>
    <row r="123" spans="1:4" x14ac:dyDescent="0.2">
      <c r="A123" s="5">
        <v>0</v>
      </c>
      <c r="B123" s="5">
        <v>0</v>
      </c>
      <c r="C123" s="5" t="s">
        <v>453</v>
      </c>
      <c r="D123" s="5">
        <v>2000219</v>
      </c>
    </row>
    <row r="124" spans="1:4" x14ac:dyDescent="0.2">
      <c r="A124" s="5">
        <v>0</v>
      </c>
      <c r="B124" s="5">
        <v>0</v>
      </c>
      <c r="C124" s="5" t="s">
        <v>454</v>
      </c>
      <c r="D124" s="5">
        <v>1894</v>
      </c>
    </row>
    <row r="125" spans="1:4" x14ac:dyDescent="0.2">
      <c r="A125" s="5">
        <v>0</v>
      </c>
      <c r="B125" s="5">
        <v>0</v>
      </c>
      <c r="C125" s="5" t="s">
        <v>455</v>
      </c>
      <c r="D125" s="5">
        <v>1939</v>
      </c>
    </row>
    <row r="126" spans="1:4" x14ac:dyDescent="0.2">
      <c r="A126" s="5">
        <v>0</v>
      </c>
      <c r="B126" s="5" t="s">
        <v>81</v>
      </c>
      <c r="C126" s="5" t="s">
        <v>456</v>
      </c>
      <c r="D126" s="5">
        <v>1480</v>
      </c>
    </row>
    <row r="127" spans="1:4" x14ac:dyDescent="0.2">
      <c r="A127" s="5">
        <v>0</v>
      </c>
      <c r="B127" s="5">
        <v>0</v>
      </c>
      <c r="C127" s="5" t="s">
        <v>457</v>
      </c>
      <c r="D127" s="5">
        <v>1890</v>
      </c>
    </row>
    <row r="128" spans="1:4" x14ac:dyDescent="0.2">
      <c r="A128" s="5">
        <v>0</v>
      </c>
      <c r="B128" s="5">
        <v>0</v>
      </c>
      <c r="C128" s="5" t="s">
        <v>458</v>
      </c>
      <c r="D128" s="5">
        <v>188</v>
      </c>
    </row>
    <row r="129" spans="1:4" x14ac:dyDescent="0.2">
      <c r="A129" s="5">
        <v>0</v>
      </c>
      <c r="B129" s="5">
        <v>0</v>
      </c>
      <c r="C129" s="5" t="s">
        <v>459</v>
      </c>
      <c r="D129" s="5">
        <v>79</v>
      </c>
    </row>
    <row r="130" spans="1:4" x14ac:dyDescent="0.2">
      <c r="A130" s="5">
        <v>0</v>
      </c>
      <c r="B130" s="5">
        <v>0</v>
      </c>
      <c r="C130" s="5" t="s">
        <v>460</v>
      </c>
      <c r="D130" s="5">
        <v>252</v>
      </c>
    </row>
    <row r="131" spans="1:4" x14ac:dyDescent="0.2">
      <c r="A131" s="5">
        <v>0</v>
      </c>
      <c r="B131" s="5" t="s">
        <v>82</v>
      </c>
      <c r="C131" s="5" t="s">
        <v>461</v>
      </c>
      <c r="D131" s="5">
        <v>814</v>
      </c>
    </row>
    <row r="132" spans="1:4" x14ac:dyDescent="0.2">
      <c r="A132" s="5">
        <v>0</v>
      </c>
      <c r="B132" s="5">
        <v>0</v>
      </c>
      <c r="C132" s="5" t="s">
        <v>462</v>
      </c>
      <c r="D132" s="5">
        <v>1872</v>
      </c>
    </row>
    <row r="133" spans="1:4" x14ac:dyDescent="0.2">
      <c r="A133" s="5">
        <v>0</v>
      </c>
      <c r="B133" s="5">
        <v>0</v>
      </c>
      <c r="C133" s="5" t="s">
        <v>463</v>
      </c>
      <c r="D133" s="5">
        <v>1468</v>
      </c>
    </row>
    <row r="134" spans="1:4" x14ac:dyDescent="0.2">
      <c r="A134" s="5">
        <v>0</v>
      </c>
      <c r="B134" s="5" t="s">
        <v>83</v>
      </c>
      <c r="C134" s="5" t="s">
        <v>464</v>
      </c>
      <c r="D134" s="5">
        <v>1504</v>
      </c>
    </row>
    <row r="135" spans="1:4" x14ac:dyDescent="0.2">
      <c r="A135" s="5">
        <v>0</v>
      </c>
      <c r="B135" s="5">
        <v>0</v>
      </c>
      <c r="C135" s="5" t="s">
        <v>465</v>
      </c>
      <c r="D135" s="5">
        <v>1097</v>
      </c>
    </row>
    <row r="136" spans="1:4" x14ac:dyDescent="0.2">
      <c r="A136" s="5">
        <v>0</v>
      </c>
      <c r="B136" s="5">
        <v>0</v>
      </c>
      <c r="C136" s="5" t="s">
        <v>466</v>
      </c>
      <c r="D136" s="5">
        <v>1409</v>
      </c>
    </row>
    <row r="137" spans="1:4" x14ac:dyDescent="0.2">
      <c r="A137" s="5">
        <v>0</v>
      </c>
      <c r="B137" s="5">
        <v>0</v>
      </c>
      <c r="C137" s="5" t="s">
        <v>467</v>
      </c>
      <c r="D137" s="5">
        <v>1392</v>
      </c>
    </row>
    <row r="138" spans="1:4" x14ac:dyDescent="0.2">
      <c r="A138" s="5">
        <v>0</v>
      </c>
      <c r="B138" s="5" t="s">
        <v>84</v>
      </c>
      <c r="C138" s="5" t="s">
        <v>468</v>
      </c>
      <c r="D138" s="5">
        <v>1459</v>
      </c>
    </row>
    <row r="139" spans="1:4" x14ac:dyDescent="0.2">
      <c r="A139" s="5">
        <v>0</v>
      </c>
      <c r="B139" s="5">
        <v>0</v>
      </c>
      <c r="C139" s="5" t="s">
        <v>469</v>
      </c>
      <c r="D139" s="5">
        <v>1397</v>
      </c>
    </row>
    <row r="140" spans="1:4" x14ac:dyDescent="0.2">
      <c r="A140" s="5">
        <v>0</v>
      </c>
      <c r="B140" s="5">
        <v>0</v>
      </c>
      <c r="C140" s="5" t="s">
        <v>470</v>
      </c>
      <c r="D140" s="5">
        <v>1227</v>
      </c>
    </row>
    <row r="141" spans="1:4" x14ac:dyDescent="0.2">
      <c r="A141" s="5">
        <v>0</v>
      </c>
      <c r="B141" s="5">
        <v>0</v>
      </c>
      <c r="C141" s="5" t="s">
        <v>471</v>
      </c>
      <c r="D141" s="5">
        <v>230</v>
      </c>
    </row>
    <row r="142" spans="1:4" x14ac:dyDescent="0.2">
      <c r="A142" s="5">
        <v>0</v>
      </c>
      <c r="B142" s="5">
        <v>0</v>
      </c>
      <c r="C142" s="5" t="s">
        <v>472</v>
      </c>
      <c r="D142" s="5">
        <v>3000980</v>
      </c>
    </row>
    <row r="143" spans="1:4" x14ac:dyDescent="0.2">
      <c r="A143" s="5">
        <v>0</v>
      </c>
      <c r="B143" s="5">
        <v>0</v>
      </c>
      <c r="C143" s="5" t="s">
        <v>473</v>
      </c>
      <c r="D143" s="5">
        <v>1116</v>
      </c>
    </row>
    <row r="144" spans="1:4" x14ac:dyDescent="0.2">
      <c r="A144" s="5">
        <v>0</v>
      </c>
      <c r="B144" s="5" t="s">
        <v>85</v>
      </c>
      <c r="C144" s="5" t="s">
        <v>474</v>
      </c>
      <c r="D144" s="5">
        <v>2000220</v>
      </c>
    </row>
    <row r="145" spans="1:4" x14ac:dyDescent="0.2">
      <c r="A145" s="5">
        <v>0</v>
      </c>
      <c r="B145" s="5">
        <v>0</v>
      </c>
      <c r="C145" s="5" t="s">
        <v>475</v>
      </c>
      <c r="D145" s="5">
        <v>696</v>
      </c>
    </row>
    <row r="146" spans="1:4" x14ac:dyDescent="0.2">
      <c r="A146" s="5">
        <v>0</v>
      </c>
      <c r="B146" s="5">
        <v>0</v>
      </c>
      <c r="C146" s="5" t="s">
        <v>476</v>
      </c>
      <c r="D146" s="5">
        <v>323</v>
      </c>
    </row>
    <row r="147" spans="1:4" x14ac:dyDescent="0.2">
      <c r="A147" s="5">
        <v>0</v>
      </c>
      <c r="B147" s="5">
        <v>0</v>
      </c>
      <c r="C147" s="5" t="s">
        <v>477</v>
      </c>
      <c r="D147" s="5">
        <v>1952</v>
      </c>
    </row>
    <row r="148" spans="1:4" x14ac:dyDescent="0.2">
      <c r="A148" s="5">
        <v>0</v>
      </c>
      <c r="B148" s="5" t="s">
        <v>86</v>
      </c>
      <c r="C148" s="5" t="s">
        <v>478</v>
      </c>
      <c r="D148" s="5">
        <v>1995</v>
      </c>
    </row>
    <row r="149" spans="1:4" x14ac:dyDescent="0.2">
      <c r="A149" s="5">
        <v>0</v>
      </c>
      <c r="B149" s="5">
        <v>0</v>
      </c>
      <c r="C149" s="5" t="s">
        <v>479</v>
      </c>
      <c r="D149" s="5">
        <v>1390</v>
      </c>
    </row>
    <row r="150" spans="1:4" x14ac:dyDescent="0.2">
      <c r="A150" s="5">
        <v>0</v>
      </c>
      <c r="B150" s="5">
        <v>0</v>
      </c>
      <c r="C150" s="5" t="s">
        <v>480</v>
      </c>
      <c r="D150" s="5">
        <v>212</v>
      </c>
    </row>
    <row r="151" spans="1:4" x14ac:dyDescent="0.2">
      <c r="A151" s="5">
        <v>0</v>
      </c>
      <c r="B151" s="5">
        <v>0</v>
      </c>
      <c r="C151" s="5" t="s">
        <v>481</v>
      </c>
      <c r="D151" s="5">
        <v>1838</v>
      </c>
    </row>
    <row r="152" spans="1:4" x14ac:dyDescent="0.2">
      <c r="A152" s="5">
        <v>0</v>
      </c>
      <c r="B152" s="5">
        <v>0</v>
      </c>
      <c r="C152" s="5" t="s">
        <v>482</v>
      </c>
      <c r="D152" s="5">
        <v>1986</v>
      </c>
    </row>
    <row r="153" spans="1:4" x14ac:dyDescent="0.2">
      <c r="A153" s="5">
        <v>0</v>
      </c>
      <c r="B153" s="5">
        <v>0</v>
      </c>
      <c r="C153" s="5" t="s">
        <v>483</v>
      </c>
      <c r="D153" s="5">
        <v>1177</v>
      </c>
    </row>
    <row r="154" spans="1:4" x14ac:dyDescent="0.2">
      <c r="A154" s="5">
        <v>0</v>
      </c>
      <c r="B154" s="5">
        <v>0</v>
      </c>
      <c r="C154" s="5" t="s">
        <v>484</v>
      </c>
      <c r="D154" s="5">
        <v>1000001</v>
      </c>
    </row>
    <row r="155" spans="1:4" x14ac:dyDescent="0.2">
      <c r="A155" s="5">
        <v>0</v>
      </c>
      <c r="B155" s="5">
        <v>0</v>
      </c>
      <c r="C155" s="5" t="s">
        <v>485</v>
      </c>
      <c r="D155" s="5">
        <v>1991</v>
      </c>
    </row>
    <row r="156" spans="1:4" x14ac:dyDescent="0.2">
      <c r="A156" s="5">
        <v>0</v>
      </c>
      <c r="B156" s="5">
        <v>0</v>
      </c>
      <c r="C156" s="5" t="s">
        <v>486</v>
      </c>
      <c r="D156" s="5">
        <v>2000301</v>
      </c>
    </row>
    <row r="157" spans="1:4" x14ac:dyDescent="0.2">
      <c r="A157" s="5">
        <v>0</v>
      </c>
      <c r="B157" s="5">
        <v>0</v>
      </c>
      <c r="C157" s="5" t="s">
        <v>487</v>
      </c>
      <c r="D157" s="5">
        <v>1071</v>
      </c>
    </row>
    <row r="158" spans="1:4" x14ac:dyDescent="0.2">
      <c r="A158" s="5">
        <v>0</v>
      </c>
      <c r="B158" s="5">
        <v>0</v>
      </c>
      <c r="C158" s="5" t="s">
        <v>488</v>
      </c>
      <c r="D158" s="5">
        <v>3001081</v>
      </c>
    </row>
    <row r="159" spans="1:4" x14ac:dyDescent="0.2">
      <c r="A159" s="5">
        <v>0</v>
      </c>
      <c r="B159" s="5">
        <v>0</v>
      </c>
      <c r="C159" s="5" t="s">
        <v>489</v>
      </c>
      <c r="D159" s="5">
        <v>1811</v>
      </c>
    </row>
    <row r="160" spans="1:4" x14ac:dyDescent="0.2">
      <c r="A160" s="5">
        <v>0</v>
      </c>
      <c r="B160" s="5">
        <v>0</v>
      </c>
      <c r="C160" s="5" t="s">
        <v>490</v>
      </c>
      <c r="D160" s="5">
        <v>346</v>
      </c>
    </row>
    <row r="161" spans="1:4" x14ac:dyDescent="0.2">
      <c r="A161" s="5">
        <v>0</v>
      </c>
      <c r="B161" s="5" t="s">
        <v>87</v>
      </c>
      <c r="C161" s="5" t="s">
        <v>491</v>
      </c>
      <c r="D161" s="5">
        <v>583</v>
      </c>
    </row>
    <row r="162" spans="1:4" x14ac:dyDescent="0.2">
      <c r="A162" s="5">
        <v>0</v>
      </c>
      <c r="B162" s="5">
        <v>0</v>
      </c>
      <c r="C162" s="5" t="s">
        <v>492</v>
      </c>
      <c r="D162" s="5">
        <v>705</v>
      </c>
    </row>
    <row r="163" spans="1:4" x14ac:dyDescent="0.2">
      <c r="A163" s="5">
        <v>0</v>
      </c>
      <c r="B163" s="5">
        <v>0</v>
      </c>
      <c r="C163" s="5" t="s">
        <v>493</v>
      </c>
      <c r="D163" s="5">
        <v>1200</v>
      </c>
    </row>
    <row r="164" spans="1:4" x14ac:dyDescent="0.2">
      <c r="A164" s="5">
        <v>0</v>
      </c>
      <c r="B164" s="5">
        <v>0</v>
      </c>
      <c r="C164" s="5" t="s">
        <v>494</v>
      </c>
      <c r="D164" s="5">
        <v>1372</v>
      </c>
    </row>
    <row r="165" spans="1:4" x14ac:dyDescent="0.2">
      <c r="A165" s="5">
        <v>0</v>
      </c>
      <c r="B165" s="5">
        <v>0</v>
      </c>
      <c r="C165" s="5" t="s">
        <v>495</v>
      </c>
      <c r="D165" s="5">
        <v>1960</v>
      </c>
    </row>
    <row r="166" spans="1:4" x14ac:dyDescent="0.2">
      <c r="A166" s="5">
        <v>0</v>
      </c>
      <c r="B166" s="5" t="s">
        <v>88</v>
      </c>
      <c r="C166" s="5" t="s">
        <v>496</v>
      </c>
      <c r="D166" s="5">
        <v>1461</v>
      </c>
    </row>
    <row r="167" spans="1:4" x14ac:dyDescent="0.2">
      <c r="A167" s="5">
        <v>0</v>
      </c>
      <c r="B167" s="5">
        <v>0</v>
      </c>
      <c r="C167" s="5" t="s">
        <v>497</v>
      </c>
      <c r="D167" s="5">
        <v>1636</v>
      </c>
    </row>
    <row r="168" spans="1:4" x14ac:dyDescent="0.2">
      <c r="A168" s="5">
        <v>0</v>
      </c>
      <c r="B168" s="5">
        <v>0</v>
      </c>
      <c r="C168" s="5" t="s">
        <v>498</v>
      </c>
      <c r="D168" s="5">
        <v>1073</v>
      </c>
    </row>
    <row r="169" spans="1:4" x14ac:dyDescent="0.2">
      <c r="A169" s="5">
        <v>0</v>
      </c>
      <c r="B169" s="5" t="s">
        <v>89</v>
      </c>
      <c r="C169" s="5" t="s">
        <v>499</v>
      </c>
      <c r="D169" s="5">
        <v>318</v>
      </c>
    </row>
    <row r="170" spans="1:4" x14ac:dyDescent="0.2">
      <c r="A170" s="5">
        <v>0</v>
      </c>
      <c r="B170" s="5">
        <v>0</v>
      </c>
      <c r="C170" s="5" t="s">
        <v>500</v>
      </c>
      <c r="D170" s="5">
        <v>1586</v>
      </c>
    </row>
    <row r="171" spans="1:4" x14ac:dyDescent="0.2">
      <c r="A171" s="5">
        <v>0</v>
      </c>
      <c r="B171" s="5">
        <v>0</v>
      </c>
      <c r="C171" s="5" t="s">
        <v>501</v>
      </c>
      <c r="D171" s="5">
        <v>1803</v>
      </c>
    </row>
    <row r="172" spans="1:4" x14ac:dyDescent="0.2">
      <c r="A172" s="5">
        <v>0</v>
      </c>
      <c r="B172" s="5" t="s">
        <v>90</v>
      </c>
      <c r="C172" s="5" t="s">
        <v>502</v>
      </c>
      <c r="D172" s="5">
        <v>910</v>
      </c>
    </row>
    <row r="173" spans="1:4" x14ac:dyDescent="0.2">
      <c r="A173" s="5">
        <v>0</v>
      </c>
      <c r="B173" s="5">
        <v>0</v>
      </c>
      <c r="C173" s="5" t="s">
        <v>503</v>
      </c>
      <c r="D173" s="5">
        <v>2000242</v>
      </c>
    </row>
    <row r="174" spans="1:4" x14ac:dyDescent="0.2">
      <c r="A174" s="5">
        <v>0</v>
      </c>
      <c r="B174" s="5">
        <v>0</v>
      </c>
      <c r="C174" s="5" t="s">
        <v>504</v>
      </c>
      <c r="D174" s="5">
        <v>670</v>
      </c>
    </row>
    <row r="175" spans="1:4" x14ac:dyDescent="0.2">
      <c r="A175" s="5">
        <v>0</v>
      </c>
      <c r="B175" s="5">
        <v>0</v>
      </c>
      <c r="C175" s="5" t="s">
        <v>505</v>
      </c>
      <c r="D175" s="5">
        <v>1274</v>
      </c>
    </row>
    <row r="176" spans="1:4" x14ac:dyDescent="0.2">
      <c r="A176" s="5">
        <v>0</v>
      </c>
      <c r="B176" s="5">
        <v>0</v>
      </c>
      <c r="C176" s="5" t="s">
        <v>506</v>
      </c>
      <c r="D176" s="5">
        <v>667</v>
      </c>
    </row>
    <row r="177" spans="1:4" x14ac:dyDescent="0.2">
      <c r="A177" s="5">
        <v>0</v>
      </c>
      <c r="B177" s="5">
        <v>0</v>
      </c>
      <c r="C177" s="5" t="s">
        <v>507</v>
      </c>
      <c r="D177" s="5">
        <v>1174</v>
      </c>
    </row>
    <row r="178" spans="1:4" x14ac:dyDescent="0.2">
      <c r="A178" s="5">
        <v>0</v>
      </c>
      <c r="B178" s="5" t="s">
        <v>91</v>
      </c>
      <c r="C178" s="5" t="s">
        <v>508</v>
      </c>
      <c r="D178" s="5">
        <v>1417</v>
      </c>
    </row>
    <row r="179" spans="1:4" x14ac:dyDescent="0.2">
      <c r="A179" s="5">
        <v>0</v>
      </c>
      <c r="B179" s="5">
        <v>0</v>
      </c>
      <c r="C179" s="5" t="s">
        <v>509</v>
      </c>
      <c r="D179" s="5">
        <v>2000205</v>
      </c>
    </row>
    <row r="180" spans="1:4" x14ac:dyDescent="0.2">
      <c r="A180" s="5">
        <v>0</v>
      </c>
      <c r="B180" s="5">
        <v>0</v>
      </c>
      <c r="C180" s="5" t="s">
        <v>510</v>
      </c>
      <c r="D180" s="5">
        <v>2000243</v>
      </c>
    </row>
    <row r="181" spans="1:4" x14ac:dyDescent="0.2">
      <c r="A181" s="5">
        <v>0</v>
      </c>
      <c r="B181" s="5">
        <v>0</v>
      </c>
      <c r="C181" s="5" t="s">
        <v>511</v>
      </c>
      <c r="D181" s="5">
        <v>616</v>
      </c>
    </row>
    <row r="182" spans="1:4" x14ac:dyDescent="0.2">
      <c r="A182" s="5">
        <v>0</v>
      </c>
      <c r="B182" s="5">
        <v>0</v>
      </c>
      <c r="C182" s="5" t="s">
        <v>512</v>
      </c>
      <c r="D182" s="5">
        <v>1953</v>
      </c>
    </row>
    <row r="183" spans="1:4" x14ac:dyDescent="0.2">
      <c r="A183" s="5">
        <v>0</v>
      </c>
      <c r="B183" s="5">
        <v>0</v>
      </c>
      <c r="C183" s="5" t="s">
        <v>513</v>
      </c>
      <c r="D183" s="5">
        <v>864</v>
      </c>
    </row>
    <row r="184" spans="1:4" x14ac:dyDescent="0.2">
      <c r="A184" s="5">
        <v>0</v>
      </c>
      <c r="B184" s="5">
        <v>0</v>
      </c>
      <c r="C184" s="5" t="s">
        <v>514</v>
      </c>
      <c r="D184" s="5">
        <v>885</v>
      </c>
    </row>
    <row r="185" spans="1:4" x14ac:dyDescent="0.2">
      <c r="A185" s="5">
        <v>0</v>
      </c>
      <c r="B185" s="5">
        <v>0</v>
      </c>
      <c r="C185" s="5" t="s">
        <v>515</v>
      </c>
      <c r="D185" s="5">
        <v>890</v>
      </c>
    </row>
    <row r="186" spans="1:4" x14ac:dyDescent="0.2">
      <c r="A186" s="5">
        <v>0</v>
      </c>
      <c r="B186" s="5">
        <v>0</v>
      </c>
      <c r="C186" s="5" t="s">
        <v>516</v>
      </c>
      <c r="D186" s="5">
        <v>901</v>
      </c>
    </row>
    <row r="187" spans="1:4" x14ac:dyDescent="0.2">
      <c r="A187" s="5">
        <v>0</v>
      </c>
      <c r="B187" s="5" t="s">
        <v>92</v>
      </c>
      <c r="C187" s="5" t="s">
        <v>517</v>
      </c>
      <c r="D187" s="5">
        <v>700</v>
      </c>
    </row>
    <row r="188" spans="1:4" x14ac:dyDescent="0.2">
      <c r="A188" s="5">
        <v>0</v>
      </c>
      <c r="B188" s="5">
        <v>0</v>
      </c>
      <c r="C188" s="5" t="s">
        <v>518</v>
      </c>
      <c r="D188" s="5">
        <v>868</v>
      </c>
    </row>
    <row r="189" spans="1:4" x14ac:dyDescent="0.2">
      <c r="A189" s="5">
        <v>0</v>
      </c>
      <c r="B189" s="5">
        <v>0</v>
      </c>
      <c r="C189" s="5" t="s">
        <v>519</v>
      </c>
      <c r="D189" s="5">
        <v>473</v>
      </c>
    </row>
    <row r="190" spans="1:4" x14ac:dyDescent="0.2">
      <c r="A190" s="5">
        <v>0</v>
      </c>
      <c r="B190" s="5" t="s">
        <v>93</v>
      </c>
      <c r="C190" s="5" t="s">
        <v>520</v>
      </c>
      <c r="D190" s="5">
        <v>362</v>
      </c>
    </row>
    <row r="191" spans="1:4" x14ac:dyDescent="0.2">
      <c r="A191" s="5">
        <v>0</v>
      </c>
      <c r="B191" s="5">
        <v>0</v>
      </c>
      <c r="C191" s="5" t="s">
        <v>521</v>
      </c>
      <c r="D191" s="5">
        <v>399</v>
      </c>
    </row>
    <row r="192" spans="1:4" x14ac:dyDescent="0.2">
      <c r="A192" s="5">
        <v>0</v>
      </c>
      <c r="B192" s="5">
        <v>0</v>
      </c>
      <c r="C192" s="5" t="s">
        <v>522</v>
      </c>
      <c r="D192" s="5">
        <v>795</v>
      </c>
    </row>
    <row r="193" spans="1:4" x14ac:dyDescent="0.2">
      <c r="A193" s="5">
        <v>0</v>
      </c>
      <c r="B193" s="5">
        <v>0</v>
      </c>
      <c r="C193" s="5" t="s">
        <v>523</v>
      </c>
      <c r="D193" s="5">
        <v>1842</v>
      </c>
    </row>
    <row r="194" spans="1:4" x14ac:dyDescent="0.2">
      <c r="A194" s="5">
        <v>0</v>
      </c>
      <c r="B194" s="5">
        <v>0</v>
      </c>
      <c r="C194" s="5" t="s">
        <v>524</v>
      </c>
      <c r="D194" s="5">
        <v>85</v>
      </c>
    </row>
    <row r="195" spans="1:4" x14ac:dyDescent="0.2">
      <c r="A195" s="5">
        <v>0</v>
      </c>
      <c r="B195" s="5">
        <v>0</v>
      </c>
      <c r="C195" s="5" t="s">
        <v>525</v>
      </c>
      <c r="D195" s="5">
        <v>904</v>
      </c>
    </row>
    <row r="196" spans="1:4" x14ac:dyDescent="0.2">
      <c r="A196" s="5">
        <v>0</v>
      </c>
      <c r="B196" s="5" t="s">
        <v>94</v>
      </c>
      <c r="C196" s="5" t="s">
        <v>526</v>
      </c>
      <c r="D196" s="5">
        <v>382</v>
      </c>
    </row>
    <row r="197" spans="1:4" x14ac:dyDescent="0.2">
      <c r="A197" s="5">
        <v>0</v>
      </c>
      <c r="B197" s="5">
        <v>0</v>
      </c>
      <c r="C197" s="5" t="s">
        <v>527</v>
      </c>
      <c r="D197" s="5">
        <v>1525</v>
      </c>
    </row>
    <row r="198" spans="1:4" x14ac:dyDescent="0.2">
      <c r="A198" s="5">
        <v>0</v>
      </c>
      <c r="B198" s="5">
        <v>0</v>
      </c>
      <c r="C198" s="5" t="s">
        <v>528</v>
      </c>
      <c r="D198" s="5">
        <v>1187</v>
      </c>
    </row>
    <row r="199" spans="1:4" x14ac:dyDescent="0.2">
      <c r="A199" s="5">
        <v>0</v>
      </c>
      <c r="B199" s="5">
        <v>0</v>
      </c>
      <c r="C199" s="5" t="s">
        <v>529</v>
      </c>
      <c r="D199" s="5">
        <v>1624</v>
      </c>
    </row>
    <row r="200" spans="1:4" x14ac:dyDescent="0.2">
      <c r="A200" s="5">
        <v>0</v>
      </c>
      <c r="B200" s="5">
        <v>0</v>
      </c>
      <c r="C200" s="5" t="s">
        <v>530</v>
      </c>
      <c r="D200" s="5">
        <v>1922</v>
      </c>
    </row>
    <row r="201" spans="1:4" x14ac:dyDescent="0.2">
      <c r="A201" s="5">
        <v>0</v>
      </c>
      <c r="B201" s="5">
        <v>0</v>
      </c>
      <c r="C201" s="5" t="s">
        <v>531</v>
      </c>
      <c r="D201" s="5">
        <v>1893</v>
      </c>
    </row>
    <row r="202" spans="1:4" x14ac:dyDescent="0.2">
      <c r="A202" s="5">
        <v>0</v>
      </c>
      <c r="B202" s="5">
        <v>0</v>
      </c>
      <c r="C202" s="5" t="s">
        <v>532</v>
      </c>
      <c r="D202" s="5">
        <v>1142</v>
      </c>
    </row>
    <row r="203" spans="1:4" x14ac:dyDescent="0.2">
      <c r="A203" s="5">
        <v>0</v>
      </c>
      <c r="B203" s="5" t="s">
        <v>95</v>
      </c>
      <c r="C203" s="5" t="s">
        <v>533</v>
      </c>
      <c r="D203" s="5">
        <v>519</v>
      </c>
    </row>
    <row r="204" spans="1:4" x14ac:dyDescent="0.2">
      <c r="A204" s="5">
        <v>0</v>
      </c>
      <c r="B204" s="5">
        <v>0</v>
      </c>
      <c r="C204" s="5" t="s">
        <v>534</v>
      </c>
      <c r="D204" s="5">
        <v>1292</v>
      </c>
    </row>
    <row r="205" spans="1:4" x14ac:dyDescent="0.2">
      <c r="A205" s="5">
        <v>0</v>
      </c>
      <c r="B205" s="5">
        <v>0</v>
      </c>
      <c r="C205" s="5" t="s">
        <v>535</v>
      </c>
      <c r="D205" s="5">
        <v>1159</v>
      </c>
    </row>
    <row r="206" spans="1:4" x14ac:dyDescent="0.2">
      <c r="A206" s="5">
        <v>0</v>
      </c>
      <c r="B206" s="5">
        <v>0</v>
      </c>
      <c r="C206" s="5" t="s">
        <v>536</v>
      </c>
      <c r="D206" s="5">
        <v>876</v>
      </c>
    </row>
    <row r="207" spans="1:4" x14ac:dyDescent="0.2">
      <c r="A207" s="5">
        <v>0</v>
      </c>
      <c r="B207" s="5">
        <v>0</v>
      </c>
      <c r="C207" s="5" t="s">
        <v>537</v>
      </c>
      <c r="D207" s="5">
        <v>1881</v>
      </c>
    </row>
    <row r="208" spans="1:4" x14ac:dyDescent="0.2">
      <c r="A208" s="5">
        <v>0</v>
      </c>
      <c r="B208" s="5">
        <v>0</v>
      </c>
      <c r="C208" s="5" t="s">
        <v>538</v>
      </c>
      <c r="D208" s="5">
        <v>2000213</v>
      </c>
    </row>
    <row r="209" spans="1:4" x14ac:dyDescent="0.2">
      <c r="A209" s="5">
        <v>0</v>
      </c>
      <c r="B209" s="5" t="s">
        <v>96</v>
      </c>
      <c r="C209" s="5" t="s">
        <v>539</v>
      </c>
      <c r="D209" s="5">
        <v>1093</v>
      </c>
    </row>
    <row r="210" spans="1:4" x14ac:dyDescent="0.2">
      <c r="A210" s="5">
        <v>0</v>
      </c>
      <c r="B210" s="5">
        <v>0</v>
      </c>
      <c r="C210" s="5" t="s">
        <v>540</v>
      </c>
      <c r="D210" s="5">
        <v>1863</v>
      </c>
    </row>
    <row r="211" spans="1:4" x14ac:dyDescent="0.2">
      <c r="A211" s="5">
        <v>0</v>
      </c>
      <c r="B211" s="5">
        <v>0</v>
      </c>
      <c r="C211" s="5" t="s">
        <v>541</v>
      </c>
      <c r="D211" s="5">
        <v>1843</v>
      </c>
    </row>
    <row r="212" spans="1:4" x14ac:dyDescent="0.2">
      <c r="A212" s="5">
        <v>0</v>
      </c>
      <c r="B212" s="5">
        <v>0</v>
      </c>
      <c r="C212" s="5" t="s">
        <v>542</v>
      </c>
      <c r="D212" s="5">
        <v>1813</v>
      </c>
    </row>
    <row r="213" spans="1:4" x14ac:dyDescent="0.2">
      <c r="A213" s="5">
        <v>0</v>
      </c>
      <c r="B213" s="5">
        <v>0</v>
      </c>
      <c r="C213" s="5" t="s">
        <v>543</v>
      </c>
      <c r="D213" s="5">
        <v>1111</v>
      </c>
    </row>
    <row r="214" spans="1:4" x14ac:dyDescent="0.2">
      <c r="A214" s="5">
        <v>0</v>
      </c>
      <c r="B214" s="5">
        <v>0</v>
      </c>
      <c r="C214" s="5" t="s">
        <v>544</v>
      </c>
      <c r="D214" s="5">
        <v>1383</v>
      </c>
    </row>
    <row r="215" spans="1:4" x14ac:dyDescent="0.2">
      <c r="A215" s="5">
        <v>0</v>
      </c>
      <c r="B215" s="5">
        <v>0</v>
      </c>
      <c r="C215" s="5" t="s">
        <v>545</v>
      </c>
      <c r="D215" s="5">
        <v>802</v>
      </c>
    </row>
    <row r="216" spans="1:4" x14ac:dyDescent="0.2">
      <c r="A216" s="5">
        <v>0</v>
      </c>
      <c r="B216" s="5">
        <v>0</v>
      </c>
      <c r="C216" s="5" t="s">
        <v>546</v>
      </c>
      <c r="D216" s="5">
        <v>615</v>
      </c>
    </row>
    <row r="217" spans="1:4" x14ac:dyDescent="0.2">
      <c r="A217" s="5">
        <v>0</v>
      </c>
      <c r="B217" s="5">
        <v>0</v>
      </c>
      <c r="C217" s="5" t="s">
        <v>547</v>
      </c>
      <c r="D217" s="5">
        <v>1146</v>
      </c>
    </row>
    <row r="218" spans="1:4" x14ac:dyDescent="0.2">
      <c r="A218" s="5">
        <v>0</v>
      </c>
      <c r="B218" s="5" t="s">
        <v>97</v>
      </c>
      <c r="C218" s="5" t="s">
        <v>548</v>
      </c>
      <c r="D218" s="5">
        <v>1535</v>
      </c>
    </row>
    <row r="219" spans="1:4" x14ac:dyDescent="0.2">
      <c r="A219" s="5">
        <v>0</v>
      </c>
      <c r="B219" s="5">
        <v>0</v>
      </c>
      <c r="C219" s="5" t="s">
        <v>549</v>
      </c>
      <c r="D219" s="5">
        <v>2008</v>
      </c>
    </row>
    <row r="220" spans="1:4" x14ac:dyDescent="0.2">
      <c r="A220" s="5">
        <v>0</v>
      </c>
      <c r="B220" s="5">
        <v>0</v>
      </c>
      <c r="C220" s="5" t="s">
        <v>550</v>
      </c>
      <c r="D220" s="5">
        <v>131</v>
      </c>
    </row>
    <row r="221" spans="1:4" x14ac:dyDescent="0.2">
      <c r="A221" s="5">
        <v>0</v>
      </c>
      <c r="B221" s="5">
        <v>0</v>
      </c>
      <c r="C221" s="5" t="s">
        <v>551</v>
      </c>
      <c r="D221" s="5">
        <v>1086</v>
      </c>
    </row>
    <row r="222" spans="1:4" x14ac:dyDescent="0.2">
      <c r="A222" s="5">
        <v>0</v>
      </c>
      <c r="B222" s="5">
        <v>0</v>
      </c>
      <c r="C222" s="5" t="s">
        <v>552</v>
      </c>
      <c r="D222" s="5">
        <v>1377</v>
      </c>
    </row>
    <row r="223" spans="1:4" x14ac:dyDescent="0.2">
      <c r="A223" s="5">
        <v>0</v>
      </c>
      <c r="B223" s="5">
        <v>0</v>
      </c>
      <c r="C223" s="5" t="s">
        <v>553</v>
      </c>
      <c r="D223" s="5">
        <v>245</v>
      </c>
    </row>
    <row r="224" spans="1:4" x14ac:dyDescent="0.2">
      <c r="A224" s="5">
        <v>0</v>
      </c>
      <c r="B224" s="5">
        <v>0</v>
      </c>
      <c r="C224" s="5" t="s">
        <v>554</v>
      </c>
      <c r="D224" s="5">
        <v>117</v>
      </c>
    </row>
    <row r="225" spans="1:4" x14ac:dyDescent="0.2">
      <c r="A225" s="5">
        <v>0</v>
      </c>
      <c r="B225" s="5">
        <v>0</v>
      </c>
      <c r="C225" s="5" t="s">
        <v>555</v>
      </c>
      <c r="D225" s="5">
        <v>1273</v>
      </c>
    </row>
    <row r="226" spans="1:4" x14ac:dyDescent="0.2">
      <c r="A226" s="5">
        <v>0</v>
      </c>
      <c r="B226" s="5">
        <v>0</v>
      </c>
      <c r="C226" s="5" t="s">
        <v>556</v>
      </c>
      <c r="D226" s="5">
        <v>1374</v>
      </c>
    </row>
    <row r="227" spans="1:4" x14ac:dyDescent="0.2">
      <c r="A227" s="5">
        <v>0</v>
      </c>
      <c r="B227" s="5">
        <v>0</v>
      </c>
      <c r="C227" s="5" t="s">
        <v>557</v>
      </c>
      <c r="D227" s="5">
        <v>1818</v>
      </c>
    </row>
    <row r="228" spans="1:4" x14ac:dyDescent="0.2">
      <c r="A228" s="5">
        <v>0</v>
      </c>
      <c r="B228" s="5">
        <v>0</v>
      </c>
      <c r="C228" s="5" t="s">
        <v>558</v>
      </c>
      <c r="D228" s="5">
        <v>1375</v>
      </c>
    </row>
    <row r="229" spans="1:4" x14ac:dyDescent="0.2">
      <c r="A229" s="5">
        <v>0</v>
      </c>
      <c r="B229" s="5" t="s">
        <v>98</v>
      </c>
      <c r="C229" s="5" t="s">
        <v>559</v>
      </c>
      <c r="D229" s="5">
        <v>1782</v>
      </c>
    </row>
    <row r="230" spans="1:4" x14ac:dyDescent="0.2">
      <c r="A230" s="5">
        <v>0</v>
      </c>
      <c r="B230" s="5">
        <v>0</v>
      </c>
      <c r="C230" s="5" t="s">
        <v>560</v>
      </c>
      <c r="D230" s="5">
        <v>950</v>
      </c>
    </row>
    <row r="231" spans="1:4" x14ac:dyDescent="0.2">
      <c r="A231" s="5">
        <v>0</v>
      </c>
      <c r="B231" s="5">
        <v>0</v>
      </c>
      <c r="C231" s="5" t="s">
        <v>561</v>
      </c>
      <c r="D231" s="5">
        <v>276</v>
      </c>
    </row>
    <row r="232" spans="1:4" x14ac:dyDescent="0.2">
      <c r="A232" s="5">
        <v>0</v>
      </c>
      <c r="B232" s="5">
        <v>0</v>
      </c>
      <c r="C232" s="5" t="s">
        <v>562</v>
      </c>
      <c r="D232" s="5">
        <v>299</v>
      </c>
    </row>
    <row r="233" spans="1:4" x14ac:dyDescent="0.2">
      <c r="A233" s="5">
        <v>0</v>
      </c>
      <c r="B233" s="5">
        <v>0</v>
      </c>
      <c r="C233" s="5" t="s">
        <v>563</v>
      </c>
      <c r="D233" s="5">
        <v>2000248</v>
      </c>
    </row>
    <row r="234" spans="1:4" x14ac:dyDescent="0.2">
      <c r="A234" s="5">
        <v>0</v>
      </c>
      <c r="B234" s="5">
        <v>0</v>
      </c>
      <c r="C234" s="5" t="s">
        <v>564</v>
      </c>
      <c r="D234" s="5">
        <v>87</v>
      </c>
    </row>
    <row r="235" spans="1:4" x14ac:dyDescent="0.2">
      <c r="A235" s="5">
        <v>0</v>
      </c>
      <c r="B235" s="5">
        <v>0</v>
      </c>
      <c r="C235" s="5" t="s">
        <v>565</v>
      </c>
      <c r="D235" s="5">
        <v>1988</v>
      </c>
    </row>
    <row r="236" spans="1:4" x14ac:dyDescent="0.2">
      <c r="A236" s="5">
        <v>0</v>
      </c>
      <c r="B236" s="5">
        <v>0</v>
      </c>
      <c r="C236" s="5" t="s">
        <v>566</v>
      </c>
      <c r="D236" s="5">
        <v>1733</v>
      </c>
    </row>
    <row r="237" spans="1:4" x14ac:dyDescent="0.2">
      <c r="A237" s="5">
        <v>0</v>
      </c>
      <c r="B237" s="5">
        <v>0</v>
      </c>
      <c r="C237" s="5" t="s">
        <v>567</v>
      </c>
      <c r="D237" s="5">
        <v>2002</v>
      </c>
    </row>
    <row r="238" spans="1:4" x14ac:dyDescent="0.2">
      <c r="A238" s="5">
        <v>0</v>
      </c>
      <c r="B238" s="5">
        <v>0</v>
      </c>
      <c r="C238" s="5" t="s">
        <v>568</v>
      </c>
      <c r="D238" s="5">
        <v>1851</v>
      </c>
    </row>
    <row r="239" spans="1:4" x14ac:dyDescent="0.2">
      <c r="A239" s="5">
        <v>0</v>
      </c>
      <c r="B239" s="5">
        <v>0</v>
      </c>
      <c r="C239" s="5" t="s">
        <v>569</v>
      </c>
      <c r="D239" s="5">
        <v>1609</v>
      </c>
    </row>
    <row r="240" spans="1:4" x14ac:dyDescent="0.2">
      <c r="A240" s="5">
        <v>0</v>
      </c>
      <c r="B240" s="5" t="s">
        <v>99</v>
      </c>
      <c r="C240" s="5" t="s">
        <v>570</v>
      </c>
      <c r="D240" s="5">
        <v>483</v>
      </c>
    </row>
    <row r="241" spans="1:4" x14ac:dyDescent="0.2">
      <c r="A241" s="5">
        <v>0</v>
      </c>
      <c r="B241" s="5">
        <v>0</v>
      </c>
      <c r="C241" s="5" t="s">
        <v>571</v>
      </c>
      <c r="D241" s="5">
        <v>73</v>
      </c>
    </row>
    <row r="242" spans="1:4" x14ac:dyDescent="0.2">
      <c r="A242" s="5">
        <v>0</v>
      </c>
      <c r="B242" s="5">
        <v>0</v>
      </c>
      <c r="C242" s="5" t="s">
        <v>572</v>
      </c>
      <c r="D242" s="5">
        <v>2000253</v>
      </c>
    </row>
    <row r="243" spans="1:4" x14ac:dyDescent="0.2">
      <c r="A243" s="5">
        <v>0</v>
      </c>
      <c r="B243" s="5">
        <v>0</v>
      </c>
      <c r="C243" s="5" t="s">
        <v>573</v>
      </c>
      <c r="D243" s="5">
        <v>165</v>
      </c>
    </row>
    <row r="244" spans="1:4" x14ac:dyDescent="0.2">
      <c r="A244" s="5">
        <v>0</v>
      </c>
      <c r="B244" s="5">
        <v>0</v>
      </c>
      <c r="C244" s="5" t="s">
        <v>574</v>
      </c>
      <c r="D244" s="5">
        <v>894</v>
      </c>
    </row>
    <row r="245" spans="1:4" x14ac:dyDescent="0.2">
      <c r="A245" s="5">
        <v>0</v>
      </c>
      <c r="B245" s="5">
        <v>0</v>
      </c>
      <c r="C245" s="5" t="s">
        <v>575</v>
      </c>
      <c r="D245" s="5">
        <v>413</v>
      </c>
    </row>
    <row r="246" spans="1:4" x14ac:dyDescent="0.2">
      <c r="A246" s="5">
        <v>0</v>
      </c>
      <c r="B246" s="5">
        <v>0</v>
      </c>
      <c r="C246" s="5" t="s">
        <v>576</v>
      </c>
      <c r="D246" s="5">
        <v>1207</v>
      </c>
    </row>
    <row r="247" spans="1:4" x14ac:dyDescent="0.2">
      <c r="A247" s="5">
        <v>0</v>
      </c>
      <c r="B247" s="5">
        <v>0</v>
      </c>
      <c r="C247" s="5" t="s">
        <v>577</v>
      </c>
      <c r="D247" s="5">
        <v>900</v>
      </c>
    </row>
    <row r="248" spans="1:4" x14ac:dyDescent="0.2">
      <c r="A248" s="5">
        <v>0</v>
      </c>
      <c r="B248" s="5" t="s">
        <v>100</v>
      </c>
      <c r="C248" s="5" t="s">
        <v>578</v>
      </c>
      <c r="D248" s="5">
        <v>158</v>
      </c>
    </row>
    <row r="249" spans="1:4" x14ac:dyDescent="0.2">
      <c r="A249" s="5">
        <v>0</v>
      </c>
      <c r="B249" s="5">
        <v>0</v>
      </c>
      <c r="C249" s="5" t="s">
        <v>579</v>
      </c>
      <c r="D249" s="5">
        <v>1319</v>
      </c>
    </row>
    <row r="250" spans="1:4" x14ac:dyDescent="0.2">
      <c r="A250" s="5">
        <v>0</v>
      </c>
      <c r="B250" s="5">
        <v>0</v>
      </c>
      <c r="C250" s="5" t="s">
        <v>580</v>
      </c>
      <c r="D250" s="5">
        <v>1214</v>
      </c>
    </row>
    <row r="251" spans="1:4" x14ac:dyDescent="0.2">
      <c r="A251" s="5">
        <v>0</v>
      </c>
      <c r="B251" s="5">
        <v>0</v>
      </c>
      <c r="C251" s="5" t="s">
        <v>581</v>
      </c>
      <c r="D251" s="5">
        <v>71</v>
      </c>
    </row>
    <row r="252" spans="1:4" x14ac:dyDescent="0.2">
      <c r="A252" s="5">
        <v>0</v>
      </c>
      <c r="B252" s="5">
        <v>0</v>
      </c>
      <c r="C252" s="5" t="s">
        <v>582</v>
      </c>
      <c r="D252" s="5">
        <v>810</v>
      </c>
    </row>
    <row r="253" spans="1:4" x14ac:dyDescent="0.2">
      <c r="A253" s="5">
        <v>0</v>
      </c>
      <c r="B253" s="5" t="s">
        <v>101</v>
      </c>
      <c r="C253" s="5" t="s">
        <v>583</v>
      </c>
      <c r="D253" s="5">
        <v>933</v>
      </c>
    </row>
    <row r="254" spans="1:4" x14ac:dyDescent="0.2">
      <c r="A254" s="5">
        <v>0</v>
      </c>
      <c r="B254" s="5">
        <v>0</v>
      </c>
      <c r="C254" s="5" t="s">
        <v>584</v>
      </c>
      <c r="D254" s="5">
        <v>1433</v>
      </c>
    </row>
    <row r="255" spans="1:4" x14ac:dyDescent="0.2">
      <c r="A255" s="5">
        <v>0</v>
      </c>
      <c r="B255" s="5">
        <v>0</v>
      </c>
      <c r="C255" s="5" t="s">
        <v>585</v>
      </c>
      <c r="D255" s="5">
        <v>1566</v>
      </c>
    </row>
    <row r="256" spans="1:4" x14ac:dyDescent="0.2">
      <c r="A256" s="5">
        <v>0</v>
      </c>
      <c r="B256" s="5">
        <v>0</v>
      </c>
      <c r="C256" s="5" t="s">
        <v>586</v>
      </c>
      <c r="D256" s="5">
        <v>1977</v>
      </c>
    </row>
    <row r="257" spans="1:4" x14ac:dyDescent="0.2">
      <c r="A257" s="5">
        <v>0</v>
      </c>
      <c r="B257" s="5" t="s">
        <v>102</v>
      </c>
      <c r="C257" s="5" t="s">
        <v>587</v>
      </c>
      <c r="D257" s="5">
        <v>1355</v>
      </c>
    </row>
    <row r="258" spans="1:4" x14ac:dyDescent="0.2">
      <c r="A258" s="5">
        <v>0</v>
      </c>
      <c r="B258" s="5">
        <v>0</v>
      </c>
      <c r="C258" s="5" t="s">
        <v>588</v>
      </c>
      <c r="D258" s="5">
        <v>448</v>
      </c>
    </row>
    <row r="259" spans="1:4" x14ac:dyDescent="0.2">
      <c r="A259" s="5">
        <v>0</v>
      </c>
      <c r="B259" s="5">
        <v>0</v>
      </c>
      <c r="C259" s="5" t="s">
        <v>589</v>
      </c>
      <c r="D259" s="5">
        <v>500</v>
      </c>
    </row>
    <row r="260" spans="1:4" x14ac:dyDescent="0.2">
      <c r="A260" s="5">
        <v>0</v>
      </c>
      <c r="B260" s="5">
        <v>0</v>
      </c>
      <c r="C260" s="5" t="s">
        <v>590</v>
      </c>
      <c r="D260" s="5">
        <v>1105</v>
      </c>
    </row>
    <row r="261" spans="1:4" x14ac:dyDescent="0.2">
      <c r="A261" s="5">
        <v>0</v>
      </c>
      <c r="B261" s="5">
        <v>0</v>
      </c>
      <c r="C261" s="5" t="s">
        <v>591</v>
      </c>
      <c r="D261" s="5">
        <v>3000961</v>
      </c>
    </row>
    <row r="262" spans="1:4" x14ac:dyDescent="0.2">
      <c r="A262" s="5">
        <v>0</v>
      </c>
      <c r="B262" s="5">
        <v>0</v>
      </c>
      <c r="C262" s="5" t="s">
        <v>592</v>
      </c>
      <c r="D262" s="5">
        <v>1186</v>
      </c>
    </row>
    <row r="263" spans="1:4" x14ac:dyDescent="0.2">
      <c r="A263" s="5">
        <v>0</v>
      </c>
      <c r="B263" s="5">
        <v>0</v>
      </c>
      <c r="C263" s="5" t="s">
        <v>593</v>
      </c>
      <c r="D263" s="5">
        <v>496</v>
      </c>
    </row>
    <row r="264" spans="1:4" x14ac:dyDescent="0.2">
      <c r="A264" s="5">
        <v>0</v>
      </c>
      <c r="B264" s="5" t="s">
        <v>103</v>
      </c>
      <c r="C264" s="5" t="s">
        <v>594</v>
      </c>
      <c r="D264" s="5">
        <v>1371</v>
      </c>
    </row>
    <row r="265" spans="1:4" x14ac:dyDescent="0.2">
      <c r="A265" s="5">
        <v>0</v>
      </c>
      <c r="B265" s="5">
        <v>0</v>
      </c>
      <c r="C265" s="5" t="s">
        <v>595</v>
      </c>
      <c r="D265" s="5">
        <v>1173</v>
      </c>
    </row>
    <row r="266" spans="1:4" x14ac:dyDescent="0.2">
      <c r="A266" s="5">
        <v>0</v>
      </c>
      <c r="B266" s="5">
        <v>0</v>
      </c>
      <c r="C266" s="5" t="s">
        <v>596</v>
      </c>
      <c r="D266" s="5">
        <v>743</v>
      </c>
    </row>
    <row r="267" spans="1:4" x14ac:dyDescent="0.2">
      <c r="A267" s="5">
        <v>0</v>
      </c>
      <c r="B267" s="5">
        <v>0</v>
      </c>
      <c r="C267" s="5" t="s">
        <v>597</v>
      </c>
      <c r="D267" s="5">
        <v>290</v>
      </c>
    </row>
    <row r="268" spans="1:4" x14ac:dyDescent="0.2">
      <c r="A268" s="5">
        <v>0</v>
      </c>
      <c r="B268" s="5">
        <v>0</v>
      </c>
      <c r="C268" s="5" t="s">
        <v>598</v>
      </c>
      <c r="D268" s="5">
        <v>1899</v>
      </c>
    </row>
    <row r="269" spans="1:4" x14ac:dyDescent="0.2">
      <c r="A269" s="5">
        <v>0</v>
      </c>
      <c r="B269" s="5">
        <v>0</v>
      </c>
      <c r="C269" s="5" t="s">
        <v>599</v>
      </c>
      <c r="D269" s="5">
        <v>2000234</v>
      </c>
    </row>
    <row r="270" spans="1:4" x14ac:dyDescent="0.2">
      <c r="A270" s="5" t="s">
        <v>104</v>
      </c>
      <c r="B270" s="5" t="s">
        <v>105</v>
      </c>
      <c r="C270" s="5" t="s">
        <v>600</v>
      </c>
      <c r="D270" s="5">
        <v>1628</v>
      </c>
    </row>
    <row r="271" spans="1:4" x14ac:dyDescent="0.2">
      <c r="A271" s="5">
        <v>0</v>
      </c>
      <c r="B271" s="5">
        <v>0</v>
      </c>
      <c r="C271" s="5" t="s">
        <v>601</v>
      </c>
      <c r="D271" s="5">
        <v>359</v>
      </c>
    </row>
    <row r="272" spans="1:4" x14ac:dyDescent="0.2">
      <c r="A272" s="5">
        <v>0</v>
      </c>
      <c r="B272" s="5">
        <v>0</v>
      </c>
      <c r="C272" s="5" t="s">
        <v>602</v>
      </c>
      <c r="D272" s="5">
        <v>270</v>
      </c>
    </row>
    <row r="273" spans="1:4" x14ac:dyDescent="0.2">
      <c r="A273" s="5">
        <v>0</v>
      </c>
      <c r="B273" s="5">
        <v>0</v>
      </c>
      <c r="C273" s="5" t="s">
        <v>603</v>
      </c>
      <c r="D273" s="5">
        <v>10</v>
      </c>
    </row>
    <row r="274" spans="1:4" x14ac:dyDescent="0.2">
      <c r="A274" s="5">
        <v>0</v>
      </c>
      <c r="B274" s="5">
        <v>0</v>
      </c>
      <c r="C274" s="5" t="s">
        <v>604</v>
      </c>
      <c r="D274" s="5">
        <v>1897</v>
      </c>
    </row>
    <row r="275" spans="1:4" x14ac:dyDescent="0.2">
      <c r="A275" s="5">
        <v>0</v>
      </c>
      <c r="B275" s="5" t="s">
        <v>106</v>
      </c>
      <c r="C275" s="5" t="s">
        <v>605</v>
      </c>
      <c r="D275" s="5">
        <v>1369</v>
      </c>
    </row>
    <row r="276" spans="1:4" x14ac:dyDescent="0.2">
      <c r="A276" s="5">
        <v>0</v>
      </c>
      <c r="B276" s="5">
        <v>0</v>
      </c>
      <c r="C276" s="5" t="s">
        <v>606</v>
      </c>
      <c r="D276" s="5">
        <v>1634</v>
      </c>
    </row>
    <row r="277" spans="1:4" x14ac:dyDescent="0.2">
      <c r="A277" s="5">
        <v>0</v>
      </c>
      <c r="B277" s="5">
        <v>0</v>
      </c>
      <c r="C277" s="5" t="s">
        <v>607</v>
      </c>
      <c r="D277" s="5">
        <v>1199</v>
      </c>
    </row>
    <row r="278" spans="1:4" x14ac:dyDescent="0.2">
      <c r="A278" s="5" t="s">
        <v>107</v>
      </c>
      <c r="B278" s="5" t="s">
        <v>108</v>
      </c>
      <c r="C278" s="5" t="s">
        <v>608</v>
      </c>
      <c r="D278" s="5">
        <v>1674</v>
      </c>
    </row>
    <row r="279" spans="1:4" x14ac:dyDescent="0.2">
      <c r="A279" s="5">
        <v>0</v>
      </c>
      <c r="B279" s="5">
        <v>0</v>
      </c>
      <c r="C279" s="5" t="s">
        <v>609</v>
      </c>
      <c r="D279" s="5">
        <v>286</v>
      </c>
    </row>
    <row r="280" spans="1:4" x14ac:dyDescent="0.2">
      <c r="A280" s="5">
        <v>0</v>
      </c>
      <c r="B280" s="5">
        <v>0</v>
      </c>
      <c r="C280" s="5" t="s">
        <v>610</v>
      </c>
      <c r="D280" s="5">
        <v>2000173</v>
      </c>
    </row>
    <row r="281" spans="1:4" x14ac:dyDescent="0.2">
      <c r="A281" s="5" t="s">
        <v>109</v>
      </c>
      <c r="B281" s="5" t="s">
        <v>110</v>
      </c>
      <c r="C281" s="5" t="s">
        <v>611</v>
      </c>
      <c r="D281" s="5">
        <v>1282</v>
      </c>
    </row>
    <row r="282" spans="1:4" x14ac:dyDescent="0.2">
      <c r="A282" s="5">
        <v>0</v>
      </c>
      <c r="B282" s="5">
        <v>0</v>
      </c>
      <c r="C282" s="5" t="s">
        <v>612</v>
      </c>
      <c r="D282" s="5">
        <v>1906</v>
      </c>
    </row>
    <row r="283" spans="1:4" x14ac:dyDescent="0.2">
      <c r="A283" s="5">
        <v>0</v>
      </c>
      <c r="B283" s="5">
        <v>0</v>
      </c>
      <c r="C283" s="5" t="s">
        <v>613</v>
      </c>
      <c r="D283" s="5">
        <v>648</v>
      </c>
    </row>
    <row r="284" spans="1:4" x14ac:dyDescent="0.2">
      <c r="A284" s="5">
        <v>0</v>
      </c>
      <c r="B284" s="5">
        <v>0</v>
      </c>
      <c r="C284" s="5" t="s">
        <v>614</v>
      </c>
      <c r="D284" s="5">
        <v>1555</v>
      </c>
    </row>
    <row r="285" spans="1:4" x14ac:dyDescent="0.2">
      <c r="A285" s="5" t="s">
        <v>111</v>
      </c>
      <c r="B285" s="5" t="s">
        <v>112</v>
      </c>
      <c r="C285" s="5" t="s">
        <v>615</v>
      </c>
      <c r="D285" s="5">
        <v>68</v>
      </c>
    </row>
    <row r="286" spans="1:4" x14ac:dyDescent="0.2">
      <c r="A286" s="5">
        <v>0</v>
      </c>
      <c r="B286" s="5">
        <v>0</v>
      </c>
      <c r="C286" s="5" t="s">
        <v>616</v>
      </c>
      <c r="D286" s="5">
        <v>1650</v>
      </c>
    </row>
    <row r="287" spans="1:4" x14ac:dyDescent="0.2">
      <c r="A287" s="5">
        <v>0</v>
      </c>
      <c r="B287" s="5">
        <v>0</v>
      </c>
      <c r="C287" s="5" t="s">
        <v>617</v>
      </c>
      <c r="D287" s="5">
        <v>953</v>
      </c>
    </row>
    <row r="288" spans="1:4" x14ac:dyDescent="0.2">
      <c r="A288" s="5">
        <v>0</v>
      </c>
      <c r="B288" s="5">
        <v>0</v>
      </c>
      <c r="C288" s="5" t="s">
        <v>618</v>
      </c>
      <c r="D288" s="5">
        <v>1330</v>
      </c>
    </row>
    <row r="289" spans="1:4" x14ac:dyDescent="0.2">
      <c r="A289" s="5">
        <v>0</v>
      </c>
      <c r="B289" s="5" t="s">
        <v>113</v>
      </c>
      <c r="C289" s="5" t="s">
        <v>619</v>
      </c>
      <c r="D289" s="5">
        <v>1420</v>
      </c>
    </row>
    <row r="290" spans="1:4" x14ac:dyDescent="0.2">
      <c r="A290" s="5">
        <v>0</v>
      </c>
      <c r="B290" s="5">
        <v>0</v>
      </c>
      <c r="C290" s="5" t="s">
        <v>620</v>
      </c>
      <c r="D290" s="5">
        <v>112</v>
      </c>
    </row>
    <row r="291" spans="1:4" x14ac:dyDescent="0.2">
      <c r="A291" s="5">
        <v>0</v>
      </c>
      <c r="B291" s="5">
        <v>0</v>
      </c>
      <c r="C291" s="5" t="s">
        <v>621</v>
      </c>
      <c r="D291" s="5">
        <v>1715</v>
      </c>
    </row>
    <row r="292" spans="1:4" x14ac:dyDescent="0.2">
      <c r="A292" s="5">
        <v>0</v>
      </c>
      <c r="B292" s="5">
        <v>0</v>
      </c>
      <c r="C292" s="5" t="s">
        <v>622</v>
      </c>
      <c r="D292" s="5">
        <v>949</v>
      </c>
    </row>
    <row r="293" spans="1:4" x14ac:dyDescent="0.2">
      <c r="A293" s="5">
        <v>0</v>
      </c>
      <c r="B293" s="5" t="s">
        <v>114</v>
      </c>
      <c r="C293" s="5" t="s">
        <v>623</v>
      </c>
      <c r="D293" s="5">
        <v>1507</v>
      </c>
    </row>
    <row r="294" spans="1:4" x14ac:dyDescent="0.2">
      <c r="A294" s="5">
        <v>0</v>
      </c>
      <c r="B294" s="5">
        <v>0</v>
      </c>
      <c r="C294" s="5" t="s">
        <v>624</v>
      </c>
      <c r="D294" s="5">
        <v>1070</v>
      </c>
    </row>
    <row r="295" spans="1:4" x14ac:dyDescent="0.2">
      <c r="A295" s="5">
        <v>0</v>
      </c>
      <c r="B295" s="5">
        <v>0</v>
      </c>
      <c r="C295" s="5" t="s">
        <v>625</v>
      </c>
      <c r="D295" s="5">
        <v>145</v>
      </c>
    </row>
    <row r="296" spans="1:4" x14ac:dyDescent="0.2">
      <c r="A296" s="5">
        <v>0</v>
      </c>
      <c r="B296" s="5">
        <v>0</v>
      </c>
      <c r="C296" s="5" t="s">
        <v>626</v>
      </c>
      <c r="D296" s="5">
        <v>1731</v>
      </c>
    </row>
    <row r="297" spans="1:4" x14ac:dyDescent="0.2">
      <c r="A297" s="5" t="s">
        <v>115</v>
      </c>
      <c r="B297" s="5" t="s">
        <v>116</v>
      </c>
      <c r="C297" s="5" t="s">
        <v>627</v>
      </c>
      <c r="D297" s="5">
        <v>33</v>
      </c>
    </row>
    <row r="298" spans="1:4" x14ac:dyDescent="0.2">
      <c r="A298" s="5" t="s">
        <v>117</v>
      </c>
      <c r="B298" s="5" t="s">
        <v>118</v>
      </c>
      <c r="C298" s="5" t="s">
        <v>628</v>
      </c>
      <c r="D298" s="5">
        <v>582</v>
      </c>
    </row>
    <row r="299" spans="1:4" x14ac:dyDescent="0.2">
      <c r="A299" s="5">
        <v>0</v>
      </c>
      <c r="B299" s="5">
        <v>0</v>
      </c>
      <c r="C299" s="5" t="s">
        <v>629</v>
      </c>
      <c r="D299" s="5">
        <v>1925</v>
      </c>
    </row>
    <row r="300" spans="1:4" x14ac:dyDescent="0.2">
      <c r="A300" s="5">
        <v>0</v>
      </c>
      <c r="B300" s="5">
        <v>0</v>
      </c>
      <c r="C300" s="5" t="s">
        <v>630</v>
      </c>
      <c r="D300" s="5">
        <v>328</v>
      </c>
    </row>
    <row r="301" spans="1:4" x14ac:dyDescent="0.2">
      <c r="A301" s="5">
        <v>0</v>
      </c>
      <c r="B301" s="5">
        <v>0</v>
      </c>
      <c r="C301" s="5" t="s">
        <v>631</v>
      </c>
      <c r="D301" s="5">
        <v>1702</v>
      </c>
    </row>
    <row r="302" spans="1:4" x14ac:dyDescent="0.2">
      <c r="A302" s="5">
        <v>0</v>
      </c>
      <c r="B302" s="5" t="s">
        <v>119</v>
      </c>
      <c r="C302" s="5" t="s">
        <v>632</v>
      </c>
      <c r="D302" s="5">
        <v>1232</v>
      </c>
    </row>
    <row r="303" spans="1:4" x14ac:dyDescent="0.2">
      <c r="A303" s="5">
        <v>0</v>
      </c>
      <c r="B303" s="5">
        <v>0</v>
      </c>
      <c r="C303" s="5" t="s">
        <v>633</v>
      </c>
      <c r="D303" s="5">
        <v>845</v>
      </c>
    </row>
    <row r="304" spans="1:4" x14ac:dyDescent="0.2">
      <c r="A304" s="5">
        <v>0</v>
      </c>
      <c r="B304" s="5">
        <v>0</v>
      </c>
      <c r="C304" s="5" t="s">
        <v>634</v>
      </c>
      <c r="D304" s="5">
        <v>1357</v>
      </c>
    </row>
    <row r="305" spans="1:4" x14ac:dyDescent="0.2">
      <c r="A305" s="5">
        <v>0</v>
      </c>
      <c r="B305" s="5" t="s">
        <v>120</v>
      </c>
      <c r="C305" s="5" t="s">
        <v>635</v>
      </c>
      <c r="D305" s="5">
        <v>1749</v>
      </c>
    </row>
    <row r="306" spans="1:4" x14ac:dyDescent="0.2">
      <c r="A306" s="5">
        <v>0</v>
      </c>
      <c r="B306" s="5">
        <v>0</v>
      </c>
      <c r="C306" s="5" t="s">
        <v>636</v>
      </c>
      <c r="D306" s="5">
        <v>1019</v>
      </c>
    </row>
    <row r="307" spans="1:4" x14ac:dyDescent="0.2">
      <c r="A307" s="5">
        <v>0</v>
      </c>
      <c r="B307" s="5">
        <v>0</v>
      </c>
      <c r="C307" s="5" t="s">
        <v>637</v>
      </c>
      <c r="D307" s="5">
        <v>1526</v>
      </c>
    </row>
    <row r="308" spans="1:4" x14ac:dyDescent="0.2">
      <c r="A308" s="5">
        <v>0</v>
      </c>
      <c r="B308" s="5" t="s">
        <v>121</v>
      </c>
      <c r="C308" s="5" t="s">
        <v>638</v>
      </c>
      <c r="D308" s="5">
        <v>1754</v>
      </c>
    </row>
    <row r="309" spans="1:4" x14ac:dyDescent="0.2">
      <c r="A309" s="5">
        <v>0</v>
      </c>
      <c r="B309" s="5">
        <v>0</v>
      </c>
      <c r="C309" s="5" t="s">
        <v>639</v>
      </c>
      <c r="D309" s="5">
        <v>1038</v>
      </c>
    </row>
    <row r="310" spans="1:4" x14ac:dyDescent="0.2">
      <c r="A310" s="5">
        <v>0</v>
      </c>
      <c r="B310" s="5">
        <v>0</v>
      </c>
      <c r="C310" s="5" t="s">
        <v>640</v>
      </c>
      <c r="D310" s="5">
        <v>1182</v>
      </c>
    </row>
    <row r="311" spans="1:4" x14ac:dyDescent="0.2">
      <c r="A311" s="5">
        <v>0</v>
      </c>
      <c r="B311" s="5">
        <v>0</v>
      </c>
      <c r="C311" s="5" t="s">
        <v>641</v>
      </c>
      <c r="D311" s="5">
        <v>1752</v>
      </c>
    </row>
    <row r="312" spans="1:4" x14ac:dyDescent="0.2">
      <c r="A312" s="5">
        <v>0</v>
      </c>
      <c r="B312" s="5" t="s">
        <v>122</v>
      </c>
      <c r="C312" s="5" t="s">
        <v>642</v>
      </c>
      <c r="D312" s="5">
        <v>797</v>
      </c>
    </row>
    <row r="313" spans="1:4" x14ac:dyDescent="0.2">
      <c r="A313" s="5">
        <v>0</v>
      </c>
      <c r="B313" s="5">
        <v>0</v>
      </c>
      <c r="C313" s="5" t="s">
        <v>643</v>
      </c>
      <c r="D313" s="5">
        <v>1544</v>
      </c>
    </row>
    <row r="314" spans="1:4" x14ac:dyDescent="0.2">
      <c r="A314" s="5">
        <v>0</v>
      </c>
      <c r="B314" s="5">
        <v>0</v>
      </c>
      <c r="C314" s="5" t="s">
        <v>644</v>
      </c>
      <c r="D314" s="5">
        <v>1850</v>
      </c>
    </row>
    <row r="315" spans="1:4" x14ac:dyDescent="0.2">
      <c r="A315" s="5">
        <v>0</v>
      </c>
      <c r="B315" s="5" t="s">
        <v>123</v>
      </c>
      <c r="C315" s="5" t="s">
        <v>645</v>
      </c>
      <c r="D315" s="5">
        <v>330</v>
      </c>
    </row>
    <row r="316" spans="1:4" x14ac:dyDescent="0.2">
      <c r="A316" s="5">
        <v>0</v>
      </c>
      <c r="B316" s="5">
        <v>0</v>
      </c>
      <c r="C316" s="5" t="s">
        <v>646</v>
      </c>
      <c r="D316" s="5">
        <v>369</v>
      </c>
    </row>
    <row r="317" spans="1:4" x14ac:dyDescent="0.2">
      <c r="A317" s="5">
        <v>0</v>
      </c>
      <c r="B317" s="5">
        <v>0</v>
      </c>
      <c r="C317" s="5" t="s">
        <v>647</v>
      </c>
      <c r="D317" s="5">
        <v>570</v>
      </c>
    </row>
    <row r="318" spans="1:4" x14ac:dyDescent="0.2">
      <c r="A318" s="5">
        <v>0</v>
      </c>
      <c r="B318" s="5">
        <v>0</v>
      </c>
      <c r="C318" s="5" t="s">
        <v>648</v>
      </c>
      <c r="D318" s="5">
        <v>983</v>
      </c>
    </row>
    <row r="319" spans="1:4" x14ac:dyDescent="0.2">
      <c r="A319" s="5">
        <v>0</v>
      </c>
      <c r="B319" s="5">
        <v>0</v>
      </c>
      <c r="C319" s="5" t="s">
        <v>649</v>
      </c>
      <c r="D319" s="5">
        <v>1257</v>
      </c>
    </row>
    <row r="320" spans="1:4" x14ac:dyDescent="0.2">
      <c r="A320" s="5">
        <v>0</v>
      </c>
      <c r="B320" s="5">
        <v>0</v>
      </c>
      <c r="C320" s="5" t="s">
        <v>650</v>
      </c>
      <c r="D320" s="5">
        <v>360</v>
      </c>
    </row>
    <row r="321" spans="1:4" x14ac:dyDescent="0.2">
      <c r="A321" s="5">
        <v>0</v>
      </c>
      <c r="B321" s="5" t="s">
        <v>124</v>
      </c>
      <c r="C321" s="5" t="s">
        <v>651</v>
      </c>
      <c r="D321" s="5">
        <v>1757</v>
      </c>
    </row>
    <row r="322" spans="1:4" x14ac:dyDescent="0.2">
      <c r="A322" s="5">
        <v>0</v>
      </c>
      <c r="B322" s="5">
        <v>0</v>
      </c>
      <c r="C322" s="5" t="s">
        <v>652</v>
      </c>
      <c r="D322" s="5">
        <v>927</v>
      </c>
    </row>
    <row r="323" spans="1:4" x14ac:dyDescent="0.2">
      <c r="A323" s="5">
        <v>0</v>
      </c>
      <c r="B323" s="5">
        <v>0</v>
      </c>
      <c r="C323" s="5" t="s">
        <v>653</v>
      </c>
      <c r="D323" s="5">
        <v>335</v>
      </c>
    </row>
    <row r="324" spans="1:4" x14ac:dyDescent="0.2">
      <c r="A324" s="5">
        <v>0</v>
      </c>
      <c r="B324" s="5" t="s">
        <v>125</v>
      </c>
      <c r="C324" s="5" t="s">
        <v>654</v>
      </c>
      <c r="D324" s="5">
        <v>1727</v>
      </c>
    </row>
    <row r="325" spans="1:4" x14ac:dyDescent="0.2">
      <c r="A325" s="5">
        <v>0</v>
      </c>
      <c r="B325" s="5">
        <v>0</v>
      </c>
      <c r="C325" s="5" t="s">
        <v>655</v>
      </c>
      <c r="D325" s="5">
        <v>584</v>
      </c>
    </row>
    <row r="326" spans="1:4" x14ac:dyDescent="0.2">
      <c r="A326" s="5">
        <v>0</v>
      </c>
      <c r="B326" s="5">
        <v>0</v>
      </c>
      <c r="C326" s="5" t="s">
        <v>656</v>
      </c>
      <c r="D326" s="5">
        <v>1743</v>
      </c>
    </row>
    <row r="327" spans="1:4" x14ac:dyDescent="0.2">
      <c r="A327" s="5">
        <v>0</v>
      </c>
      <c r="B327" s="5" t="s">
        <v>126</v>
      </c>
      <c r="C327" s="5" t="s">
        <v>657</v>
      </c>
      <c r="D327" s="5">
        <v>1300</v>
      </c>
    </row>
    <row r="328" spans="1:4" x14ac:dyDescent="0.2">
      <c r="A328" s="5">
        <v>0</v>
      </c>
      <c r="B328" s="5">
        <v>0</v>
      </c>
      <c r="C328" s="5" t="s">
        <v>658</v>
      </c>
      <c r="D328" s="5">
        <v>1181</v>
      </c>
    </row>
    <row r="329" spans="1:4" x14ac:dyDescent="0.2">
      <c r="A329" s="5">
        <v>0</v>
      </c>
      <c r="B329" s="5">
        <v>0</v>
      </c>
      <c r="C329" s="5" t="s">
        <v>659</v>
      </c>
      <c r="D329" s="5">
        <v>788</v>
      </c>
    </row>
    <row r="330" spans="1:4" x14ac:dyDescent="0.2">
      <c r="A330" s="5">
        <v>0</v>
      </c>
      <c r="B330" s="5">
        <v>0</v>
      </c>
      <c r="C330" s="5" t="s">
        <v>660</v>
      </c>
      <c r="D330" s="5">
        <v>960</v>
      </c>
    </row>
    <row r="331" spans="1:4" x14ac:dyDescent="0.2">
      <c r="A331" s="5">
        <v>0</v>
      </c>
      <c r="B331" s="5" t="s">
        <v>127</v>
      </c>
      <c r="C331" s="5" t="s">
        <v>661</v>
      </c>
      <c r="D331" s="5">
        <v>979</v>
      </c>
    </row>
    <row r="332" spans="1:4" x14ac:dyDescent="0.2">
      <c r="A332" s="5">
        <v>0</v>
      </c>
      <c r="B332" s="5">
        <v>0</v>
      </c>
      <c r="C332" s="5" t="s">
        <v>662</v>
      </c>
      <c r="D332" s="5">
        <v>1849</v>
      </c>
    </row>
    <row r="333" spans="1:4" x14ac:dyDescent="0.2">
      <c r="A333" s="5">
        <v>0</v>
      </c>
      <c r="B333" s="5">
        <v>0</v>
      </c>
      <c r="C333" s="5" t="s">
        <v>663</v>
      </c>
      <c r="D333" s="5">
        <v>1411</v>
      </c>
    </row>
    <row r="334" spans="1:4" x14ac:dyDescent="0.2">
      <c r="A334" s="5">
        <v>0</v>
      </c>
      <c r="B334" s="5" t="s">
        <v>128</v>
      </c>
      <c r="C334" s="5" t="s">
        <v>664</v>
      </c>
      <c r="D334" s="5">
        <v>568</v>
      </c>
    </row>
    <row r="335" spans="1:4" x14ac:dyDescent="0.2">
      <c r="A335" s="5">
        <v>0</v>
      </c>
      <c r="B335" s="5">
        <v>0</v>
      </c>
      <c r="C335" s="5" t="s">
        <v>665</v>
      </c>
      <c r="D335" s="5">
        <v>1275</v>
      </c>
    </row>
    <row r="336" spans="1:4" x14ac:dyDescent="0.2">
      <c r="A336" s="5">
        <v>0</v>
      </c>
      <c r="B336" s="5">
        <v>0</v>
      </c>
      <c r="C336" s="5" t="s">
        <v>666</v>
      </c>
      <c r="D336" s="5">
        <v>1874</v>
      </c>
    </row>
    <row r="337" spans="1:4" x14ac:dyDescent="0.2">
      <c r="A337" s="5">
        <v>0</v>
      </c>
      <c r="B337" s="5">
        <v>0</v>
      </c>
      <c r="C337" s="5" t="s">
        <v>667</v>
      </c>
      <c r="D337" s="5">
        <v>3001803</v>
      </c>
    </row>
    <row r="338" spans="1:4" x14ac:dyDescent="0.2">
      <c r="A338" s="5">
        <v>0</v>
      </c>
      <c r="B338" s="5" t="s">
        <v>129</v>
      </c>
      <c r="C338" s="5" t="s">
        <v>668</v>
      </c>
      <c r="D338" s="5">
        <v>610</v>
      </c>
    </row>
    <row r="339" spans="1:4" x14ac:dyDescent="0.2">
      <c r="A339" s="5">
        <v>0</v>
      </c>
      <c r="B339" s="5">
        <v>0</v>
      </c>
      <c r="C339" s="5" t="s">
        <v>669</v>
      </c>
      <c r="D339" s="5">
        <v>189</v>
      </c>
    </row>
    <row r="340" spans="1:4" x14ac:dyDescent="0.2">
      <c r="A340" s="5">
        <v>0</v>
      </c>
      <c r="B340" s="5">
        <v>0</v>
      </c>
      <c r="C340" s="5" t="s">
        <v>670</v>
      </c>
      <c r="D340" s="5">
        <v>909</v>
      </c>
    </row>
    <row r="341" spans="1:4" x14ac:dyDescent="0.2">
      <c r="A341" s="5">
        <v>0</v>
      </c>
      <c r="B341" s="5">
        <v>0</v>
      </c>
      <c r="C341" s="5" t="s">
        <v>671</v>
      </c>
      <c r="D341" s="5">
        <v>1017</v>
      </c>
    </row>
    <row r="342" spans="1:4" x14ac:dyDescent="0.2">
      <c r="A342" s="5">
        <v>0</v>
      </c>
      <c r="B342" s="5">
        <v>0</v>
      </c>
      <c r="C342" s="5" t="s">
        <v>672</v>
      </c>
      <c r="D342" s="5">
        <v>1098</v>
      </c>
    </row>
    <row r="343" spans="1:4" x14ac:dyDescent="0.2">
      <c r="A343" s="5">
        <v>0</v>
      </c>
      <c r="B343" s="5" t="s">
        <v>130</v>
      </c>
      <c r="C343" s="5" t="s">
        <v>673</v>
      </c>
      <c r="D343" s="5">
        <v>786</v>
      </c>
    </row>
    <row r="344" spans="1:4" x14ac:dyDescent="0.2">
      <c r="A344" s="5">
        <v>0</v>
      </c>
      <c r="B344" s="5">
        <v>0</v>
      </c>
      <c r="C344" s="5" t="s">
        <v>674</v>
      </c>
      <c r="D344" s="5">
        <v>1269</v>
      </c>
    </row>
    <row r="345" spans="1:4" x14ac:dyDescent="0.2">
      <c r="A345" s="5">
        <v>0</v>
      </c>
      <c r="B345" s="5">
        <v>0</v>
      </c>
      <c r="C345" s="5" t="s">
        <v>675</v>
      </c>
      <c r="D345" s="5">
        <v>1469</v>
      </c>
    </row>
    <row r="346" spans="1:4" x14ac:dyDescent="0.2">
      <c r="A346" s="5">
        <v>0</v>
      </c>
      <c r="B346" s="5" t="s">
        <v>131</v>
      </c>
      <c r="C346" s="5" t="s">
        <v>676</v>
      </c>
      <c r="D346" s="5">
        <v>1552</v>
      </c>
    </row>
    <row r="347" spans="1:4" x14ac:dyDescent="0.2">
      <c r="A347" s="5">
        <v>0</v>
      </c>
      <c r="B347" s="5">
        <v>0</v>
      </c>
      <c r="C347" s="5" t="s">
        <v>677</v>
      </c>
      <c r="D347" s="5">
        <v>361</v>
      </c>
    </row>
    <row r="348" spans="1:4" x14ac:dyDescent="0.2">
      <c r="A348" s="5">
        <v>0</v>
      </c>
      <c r="B348" s="5">
        <v>0</v>
      </c>
      <c r="C348" s="5" t="s">
        <v>678</v>
      </c>
      <c r="D348" s="5">
        <v>634</v>
      </c>
    </row>
    <row r="349" spans="1:4" x14ac:dyDescent="0.2">
      <c r="A349" s="5">
        <v>0</v>
      </c>
      <c r="B349" s="5" t="s">
        <v>132</v>
      </c>
      <c r="C349" s="5" t="s">
        <v>679</v>
      </c>
      <c r="D349" s="5">
        <v>182</v>
      </c>
    </row>
    <row r="350" spans="1:4" x14ac:dyDescent="0.2">
      <c r="A350" s="5">
        <v>0</v>
      </c>
      <c r="B350" s="5">
        <v>0</v>
      </c>
      <c r="C350" s="5" t="s">
        <v>680</v>
      </c>
      <c r="D350" s="5">
        <v>337</v>
      </c>
    </row>
    <row r="351" spans="1:4" x14ac:dyDescent="0.2">
      <c r="A351" s="5">
        <v>0</v>
      </c>
      <c r="B351" s="5">
        <v>0</v>
      </c>
      <c r="C351" s="5" t="s">
        <v>681</v>
      </c>
      <c r="D351" s="5">
        <v>1860</v>
      </c>
    </row>
    <row r="352" spans="1:4" x14ac:dyDescent="0.2">
      <c r="A352" s="5">
        <v>0</v>
      </c>
      <c r="B352" s="5" t="s">
        <v>133</v>
      </c>
      <c r="C352" s="5" t="s">
        <v>682</v>
      </c>
      <c r="D352" s="5">
        <v>1751</v>
      </c>
    </row>
    <row r="353" spans="1:4" x14ac:dyDescent="0.2">
      <c r="A353" s="5">
        <v>0</v>
      </c>
      <c r="B353" s="5">
        <v>0</v>
      </c>
      <c r="C353" s="5" t="s">
        <v>683</v>
      </c>
      <c r="D353" s="5">
        <v>81</v>
      </c>
    </row>
    <row r="354" spans="1:4" x14ac:dyDescent="0.2">
      <c r="A354" s="5">
        <v>0</v>
      </c>
      <c r="B354" s="5">
        <v>0</v>
      </c>
      <c r="C354" s="5" t="s">
        <v>684</v>
      </c>
      <c r="D354" s="5">
        <v>1541</v>
      </c>
    </row>
    <row r="355" spans="1:4" x14ac:dyDescent="0.2">
      <c r="A355" s="5">
        <v>0</v>
      </c>
      <c r="B355" s="5">
        <v>0</v>
      </c>
      <c r="C355" s="5" t="s">
        <v>685</v>
      </c>
      <c r="D355" s="5">
        <v>1505</v>
      </c>
    </row>
    <row r="356" spans="1:4" x14ac:dyDescent="0.2">
      <c r="A356" s="5">
        <v>0</v>
      </c>
      <c r="B356" s="5">
        <v>0</v>
      </c>
      <c r="C356" s="5" t="s">
        <v>686</v>
      </c>
      <c r="D356" s="5">
        <v>1950</v>
      </c>
    </row>
    <row r="357" spans="1:4" x14ac:dyDescent="0.2">
      <c r="A357" s="5">
        <v>0</v>
      </c>
      <c r="B357" s="5">
        <v>0</v>
      </c>
      <c r="C357" s="5" t="s">
        <v>687</v>
      </c>
      <c r="D357" s="5">
        <v>1878</v>
      </c>
    </row>
    <row r="358" spans="1:4" x14ac:dyDescent="0.2">
      <c r="A358" s="5">
        <v>0</v>
      </c>
      <c r="B358" s="5" t="s">
        <v>134</v>
      </c>
      <c r="C358" s="5" t="s">
        <v>688</v>
      </c>
      <c r="D358" s="5">
        <v>1296</v>
      </c>
    </row>
    <row r="359" spans="1:4" x14ac:dyDescent="0.2">
      <c r="A359" s="5">
        <v>0</v>
      </c>
      <c r="B359" s="5">
        <v>0</v>
      </c>
      <c r="C359" s="5" t="s">
        <v>689</v>
      </c>
      <c r="D359" s="5">
        <v>1362</v>
      </c>
    </row>
    <row r="360" spans="1:4" x14ac:dyDescent="0.2">
      <c r="A360" s="5">
        <v>0</v>
      </c>
      <c r="B360" s="5">
        <v>0</v>
      </c>
      <c r="C360" s="5" t="s">
        <v>690</v>
      </c>
      <c r="D360" s="5">
        <v>689</v>
      </c>
    </row>
    <row r="361" spans="1:4" x14ac:dyDescent="0.2">
      <c r="A361" s="5">
        <v>0</v>
      </c>
      <c r="B361" s="5">
        <v>0</v>
      </c>
      <c r="C361" s="5" t="s">
        <v>691</v>
      </c>
      <c r="D361" s="5">
        <v>1736</v>
      </c>
    </row>
    <row r="362" spans="1:4" x14ac:dyDescent="0.2">
      <c r="A362" s="5">
        <v>0</v>
      </c>
      <c r="B362" s="5">
        <v>0</v>
      </c>
      <c r="C362" s="5" t="s">
        <v>692</v>
      </c>
      <c r="D362" s="5">
        <v>642</v>
      </c>
    </row>
    <row r="363" spans="1:4" x14ac:dyDescent="0.2">
      <c r="A363" s="5">
        <v>0</v>
      </c>
      <c r="B363" s="5">
        <v>0</v>
      </c>
      <c r="C363" s="5" t="s">
        <v>693</v>
      </c>
      <c r="D363" s="5">
        <v>331</v>
      </c>
    </row>
    <row r="364" spans="1:4" x14ac:dyDescent="0.2">
      <c r="A364" s="5">
        <v>0</v>
      </c>
      <c r="B364" s="5">
        <v>0</v>
      </c>
      <c r="C364" s="5" t="s">
        <v>694</v>
      </c>
      <c r="D364" s="5">
        <v>1735</v>
      </c>
    </row>
    <row r="365" spans="1:4" x14ac:dyDescent="0.2">
      <c r="A365" s="5">
        <v>0</v>
      </c>
      <c r="B365" s="5" t="s">
        <v>135</v>
      </c>
      <c r="C365" s="5" t="s">
        <v>695</v>
      </c>
      <c r="D365" s="5">
        <v>1260</v>
      </c>
    </row>
    <row r="366" spans="1:4" x14ac:dyDescent="0.2">
      <c r="A366" s="5">
        <v>0</v>
      </c>
      <c r="B366" s="5">
        <v>0</v>
      </c>
      <c r="C366" s="5" t="s">
        <v>696</v>
      </c>
      <c r="D366" s="5">
        <v>1554</v>
      </c>
    </row>
    <row r="367" spans="1:4" x14ac:dyDescent="0.2">
      <c r="A367" s="5">
        <v>0</v>
      </c>
      <c r="B367" s="5">
        <v>0</v>
      </c>
      <c r="C367" s="5" t="s">
        <v>697</v>
      </c>
      <c r="D367" s="5">
        <v>238</v>
      </c>
    </row>
    <row r="368" spans="1:4" x14ac:dyDescent="0.2">
      <c r="A368" s="5">
        <v>0</v>
      </c>
      <c r="B368" s="5">
        <v>0</v>
      </c>
      <c r="C368" s="5" t="s">
        <v>698</v>
      </c>
      <c r="D368" s="5">
        <v>982</v>
      </c>
    </row>
    <row r="369" spans="1:4" x14ac:dyDescent="0.2">
      <c r="A369" s="5">
        <v>0</v>
      </c>
      <c r="B369" s="5">
        <v>0</v>
      </c>
      <c r="C369" s="5" t="s">
        <v>699</v>
      </c>
      <c r="D369" s="5">
        <v>1030</v>
      </c>
    </row>
    <row r="370" spans="1:4" x14ac:dyDescent="0.2">
      <c r="A370" s="5">
        <v>0</v>
      </c>
      <c r="B370" s="5">
        <v>0</v>
      </c>
      <c r="C370" s="5" t="s">
        <v>700</v>
      </c>
      <c r="D370" s="5">
        <v>1911</v>
      </c>
    </row>
    <row r="371" spans="1:4" x14ac:dyDescent="0.2">
      <c r="A371" s="5">
        <v>0</v>
      </c>
      <c r="B371" s="5">
        <v>0</v>
      </c>
      <c r="C371" s="5" t="s">
        <v>701</v>
      </c>
      <c r="D371" s="5">
        <v>1744</v>
      </c>
    </row>
    <row r="372" spans="1:4" x14ac:dyDescent="0.2">
      <c r="A372" s="5">
        <v>0</v>
      </c>
      <c r="B372" s="5">
        <v>0</v>
      </c>
      <c r="C372" s="5" t="s">
        <v>702</v>
      </c>
      <c r="D372" s="5">
        <v>1013</v>
      </c>
    </row>
    <row r="373" spans="1:4" x14ac:dyDescent="0.2">
      <c r="A373" s="5">
        <v>0</v>
      </c>
      <c r="B373" s="5" t="s">
        <v>136</v>
      </c>
      <c r="C373" s="5" t="s">
        <v>703</v>
      </c>
      <c r="D373" s="5">
        <v>1855</v>
      </c>
    </row>
    <row r="374" spans="1:4" x14ac:dyDescent="0.2">
      <c r="A374" s="5">
        <v>0</v>
      </c>
      <c r="B374" s="5">
        <v>0</v>
      </c>
      <c r="C374" s="5" t="s">
        <v>704</v>
      </c>
      <c r="D374" s="5">
        <v>579</v>
      </c>
    </row>
    <row r="375" spans="1:4" x14ac:dyDescent="0.2">
      <c r="A375" s="5">
        <v>0</v>
      </c>
      <c r="B375" s="5">
        <v>0</v>
      </c>
      <c r="C375" s="5" t="s">
        <v>705</v>
      </c>
      <c r="D375" s="5">
        <v>978</v>
      </c>
    </row>
    <row r="376" spans="1:4" x14ac:dyDescent="0.2">
      <c r="A376" s="5">
        <v>0</v>
      </c>
      <c r="B376" s="5">
        <v>0</v>
      </c>
      <c r="C376" s="5" t="s">
        <v>706</v>
      </c>
      <c r="D376" s="5">
        <v>326</v>
      </c>
    </row>
    <row r="377" spans="1:4" x14ac:dyDescent="0.2">
      <c r="A377" s="5">
        <v>0</v>
      </c>
      <c r="B377" s="5">
        <v>0</v>
      </c>
      <c r="C377" s="5" t="s">
        <v>707</v>
      </c>
      <c r="D377" s="5">
        <v>1312</v>
      </c>
    </row>
    <row r="378" spans="1:4" x14ac:dyDescent="0.2">
      <c r="A378" s="5">
        <v>0</v>
      </c>
      <c r="B378" s="5">
        <v>0</v>
      </c>
      <c r="C378" s="5" t="s">
        <v>708</v>
      </c>
      <c r="D378" s="5">
        <v>980</v>
      </c>
    </row>
    <row r="379" spans="1:4" x14ac:dyDescent="0.2">
      <c r="A379" s="5">
        <v>0</v>
      </c>
      <c r="B379" s="5">
        <v>0</v>
      </c>
      <c r="C379" s="5" t="s">
        <v>709</v>
      </c>
      <c r="D379" s="5">
        <v>595</v>
      </c>
    </row>
    <row r="380" spans="1:4" x14ac:dyDescent="0.2">
      <c r="A380" s="5">
        <v>0</v>
      </c>
      <c r="B380" s="5" t="s">
        <v>137</v>
      </c>
      <c r="C380" s="5" t="s">
        <v>710</v>
      </c>
      <c r="D380" s="5">
        <v>1364</v>
      </c>
    </row>
    <row r="381" spans="1:4" x14ac:dyDescent="0.2">
      <c r="A381" s="5">
        <v>0</v>
      </c>
      <c r="B381" s="5">
        <v>0</v>
      </c>
      <c r="C381" s="5" t="s">
        <v>711</v>
      </c>
      <c r="D381" s="5">
        <v>955</v>
      </c>
    </row>
    <row r="382" spans="1:4" x14ac:dyDescent="0.2">
      <c r="A382" s="5">
        <v>0</v>
      </c>
      <c r="B382" s="5">
        <v>0</v>
      </c>
      <c r="C382" s="5" t="s">
        <v>712</v>
      </c>
      <c r="D382" s="5">
        <v>617</v>
      </c>
    </row>
    <row r="383" spans="1:4" x14ac:dyDescent="0.2">
      <c r="A383" s="5">
        <v>0</v>
      </c>
      <c r="B383" s="5">
        <v>0</v>
      </c>
      <c r="C383" s="5" t="s">
        <v>713</v>
      </c>
      <c r="D383" s="5">
        <v>899</v>
      </c>
    </row>
    <row r="384" spans="1:4" x14ac:dyDescent="0.2">
      <c r="A384" s="5">
        <v>0</v>
      </c>
      <c r="B384" s="5">
        <v>0</v>
      </c>
      <c r="C384" s="5" t="s">
        <v>714</v>
      </c>
      <c r="D384" s="5">
        <v>614</v>
      </c>
    </row>
    <row r="385" spans="1:4" x14ac:dyDescent="0.2">
      <c r="A385" s="5" t="s">
        <v>138</v>
      </c>
      <c r="B385" s="5" t="s">
        <v>139</v>
      </c>
      <c r="C385" s="5" t="s">
        <v>715</v>
      </c>
      <c r="D385" s="5">
        <v>878</v>
      </c>
    </row>
    <row r="386" spans="1:4" x14ac:dyDescent="0.2">
      <c r="A386" s="5">
        <v>0</v>
      </c>
      <c r="B386" s="5">
        <v>0</v>
      </c>
      <c r="C386" s="5" t="s">
        <v>716</v>
      </c>
      <c r="D386" s="5">
        <v>879</v>
      </c>
    </row>
    <row r="387" spans="1:4" x14ac:dyDescent="0.2">
      <c r="A387" s="5">
        <v>0</v>
      </c>
      <c r="B387" s="5">
        <v>0</v>
      </c>
      <c r="C387" s="5" t="s">
        <v>717</v>
      </c>
      <c r="D387" s="5">
        <v>538</v>
      </c>
    </row>
    <row r="388" spans="1:4" x14ac:dyDescent="0.2">
      <c r="A388" s="5">
        <v>0</v>
      </c>
      <c r="B388" s="5">
        <v>0</v>
      </c>
      <c r="C388" s="5" t="s">
        <v>718</v>
      </c>
      <c r="D388" s="5">
        <v>877</v>
      </c>
    </row>
    <row r="389" spans="1:4" x14ac:dyDescent="0.2">
      <c r="A389" s="5">
        <v>0</v>
      </c>
      <c r="B389" s="5">
        <v>0</v>
      </c>
      <c r="C389" s="5" t="s">
        <v>719</v>
      </c>
      <c r="D389" s="5">
        <v>1588</v>
      </c>
    </row>
    <row r="390" spans="1:4" x14ac:dyDescent="0.2">
      <c r="A390" s="5">
        <v>0</v>
      </c>
      <c r="B390" s="5" t="s">
        <v>140</v>
      </c>
      <c r="C390" s="5" t="s">
        <v>720</v>
      </c>
      <c r="D390" s="5">
        <v>887</v>
      </c>
    </row>
    <row r="391" spans="1:4" x14ac:dyDescent="0.2">
      <c r="A391" s="5">
        <v>0</v>
      </c>
      <c r="B391" s="5">
        <v>0</v>
      </c>
      <c r="C391" s="5" t="s">
        <v>721</v>
      </c>
      <c r="D391" s="5">
        <v>1548</v>
      </c>
    </row>
    <row r="392" spans="1:4" x14ac:dyDescent="0.2">
      <c r="A392" s="5">
        <v>0</v>
      </c>
      <c r="B392" s="5">
        <v>0</v>
      </c>
      <c r="C392" s="5" t="s">
        <v>722</v>
      </c>
      <c r="D392" s="5">
        <v>825</v>
      </c>
    </row>
    <row r="393" spans="1:4" x14ac:dyDescent="0.2">
      <c r="A393" s="5">
        <v>0</v>
      </c>
      <c r="B393" s="5">
        <v>0</v>
      </c>
      <c r="C393" s="5" t="s">
        <v>723</v>
      </c>
      <c r="D393" s="5">
        <v>881</v>
      </c>
    </row>
    <row r="394" spans="1:4" x14ac:dyDescent="0.2">
      <c r="A394" s="5">
        <v>0</v>
      </c>
      <c r="B394" s="5" t="s">
        <v>141</v>
      </c>
      <c r="C394" s="5" t="s">
        <v>724</v>
      </c>
      <c r="D394" s="5">
        <v>889</v>
      </c>
    </row>
    <row r="395" spans="1:4" x14ac:dyDescent="0.2">
      <c r="A395" s="5">
        <v>0</v>
      </c>
      <c r="B395" s="5">
        <v>0</v>
      </c>
      <c r="C395" s="5" t="s">
        <v>725</v>
      </c>
      <c r="D395" s="5">
        <v>865</v>
      </c>
    </row>
    <row r="396" spans="1:4" x14ac:dyDescent="0.2">
      <c r="A396" s="5">
        <v>0</v>
      </c>
      <c r="B396" s="5">
        <v>0</v>
      </c>
      <c r="C396" s="5" t="s">
        <v>726</v>
      </c>
      <c r="D396" s="5">
        <v>426</v>
      </c>
    </row>
    <row r="397" spans="1:4" x14ac:dyDescent="0.2">
      <c r="A397" s="5" t="s">
        <v>142</v>
      </c>
      <c r="B397" s="5" t="s">
        <v>143</v>
      </c>
      <c r="C397" s="5" t="s">
        <v>727</v>
      </c>
      <c r="D397" s="5">
        <v>848</v>
      </c>
    </row>
    <row r="398" spans="1:4" x14ac:dyDescent="0.2">
      <c r="A398" s="5">
        <v>0</v>
      </c>
      <c r="B398" s="5">
        <v>0</v>
      </c>
      <c r="C398" s="5" t="s">
        <v>728</v>
      </c>
      <c r="D398" s="5">
        <v>1723</v>
      </c>
    </row>
    <row r="399" spans="1:4" x14ac:dyDescent="0.2">
      <c r="A399" s="5">
        <v>0</v>
      </c>
      <c r="B399" s="5">
        <v>0</v>
      </c>
      <c r="C399" s="5" t="s">
        <v>729</v>
      </c>
      <c r="D399" s="5">
        <v>1072</v>
      </c>
    </row>
    <row r="400" spans="1:4" x14ac:dyDescent="0.2">
      <c r="A400" s="5">
        <v>0</v>
      </c>
      <c r="B400" s="5" t="s">
        <v>144</v>
      </c>
      <c r="C400" s="5" t="s">
        <v>730</v>
      </c>
      <c r="D400" s="5">
        <v>818</v>
      </c>
    </row>
    <row r="401" spans="1:4" x14ac:dyDescent="0.2">
      <c r="A401" s="5">
        <v>0</v>
      </c>
      <c r="B401" s="5">
        <v>0</v>
      </c>
      <c r="C401" s="5" t="s">
        <v>731</v>
      </c>
      <c r="D401" s="5">
        <v>317</v>
      </c>
    </row>
    <row r="402" spans="1:4" x14ac:dyDescent="0.2">
      <c r="A402" s="5">
        <v>0</v>
      </c>
      <c r="B402" s="5">
        <v>0</v>
      </c>
      <c r="C402" s="5" t="s">
        <v>732</v>
      </c>
      <c r="D402" s="5">
        <v>1495</v>
      </c>
    </row>
    <row r="403" spans="1:4" x14ac:dyDescent="0.2">
      <c r="A403" s="5">
        <v>0</v>
      </c>
      <c r="B403" s="5">
        <v>0</v>
      </c>
      <c r="C403" s="5" t="s">
        <v>733</v>
      </c>
      <c r="D403" s="5">
        <v>851</v>
      </c>
    </row>
    <row r="404" spans="1:4" x14ac:dyDescent="0.2">
      <c r="A404" s="5">
        <v>0</v>
      </c>
      <c r="B404" s="5">
        <v>0</v>
      </c>
      <c r="C404" s="5" t="s">
        <v>734</v>
      </c>
      <c r="D404" s="5">
        <v>515</v>
      </c>
    </row>
    <row r="405" spans="1:4" x14ac:dyDescent="0.2">
      <c r="A405" s="5">
        <v>0</v>
      </c>
      <c r="B405" s="5" t="s">
        <v>145</v>
      </c>
      <c r="C405" s="5" t="s">
        <v>735</v>
      </c>
      <c r="D405" s="5">
        <v>1533</v>
      </c>
    </row>
    <row r="406" spans="1:4" x14ac:dyDescent="0.2">
      <c r="A406" s="5">
        <v>0</v>
      </c>
      <c r="B406" s="5">
        <v>0</v>
      </c>
      <c r="C406" s="5" t="s">
        <v>736</v>
      </c>
      <c r="D406" s="5">
        <v>843</v>
      </c>
    </row>
    <row r="407" spans="1:4" x14ac:dyDescent="0.2">
      <c r="A407" s="5">
        <v>0</v>
      </c>
      <c r="B407" s="5">
        <v>0</v>
      </c>
      <c r="C407" s="5" t="s">
        <v>737</v>
      </c>
      <c r="D407" s="5">
        <v>1154</v>
      </c>
    </row>
    <row r="408" spans="1:4" x14ac:dyDescent="0.2">
      <c r="A408" s="5">
        <v>0</v>
      </c>
      <c r="B408" s="5" t="s">
        <v>146</v>
      </c>
      <c r="C408" s="5" t="s">
        <v>738</v>
      </c>
      <c r="D408" s="5">
        <v>379</v>
      </c>
    </row>
    <row r="409" spans="1:4" x14ac:dyDescent="0.2">
      <c r="A409" s="5">
        <v>0</v>
      </c>
      <c r="B409" s="5">
        <v>0</v>
      </c>
      <c r="C409" s="5" t="s">
        <v>739</v>
      </c>
      <c r="D409" s="5">
        <v>1815</v>
      </c>
    </row>
    <row r="410" spans="1:4" x14ac:dyDescent="0.2">
      <c r="A410" s="5">
        <v>0</v>
      </c>
      <c r="B410" s="5">
        <v>0</v>
      </c>
      <c r="C410" s="5" t="s">
        <v>740</v>
      </c>
      <c r="D410" s="5">
        <v>1014</v>
      </c>
    </row>
    <row r="411" spans="1:4" x14ac:dyDescent="0.2">
      <c r="A411" s="5">
        <v>0</v>
      </c>
      <c r="B411" s="5">
        <v>0</v>
      </c>
      <c r="C411" s="5" t="s">
        <v>741</v>
      </c>
      <c r="D411" s="5">
        <v>1852</v>
      </c>
    </row>
    <row r="412" spans="1:4" x14ac:dyDescent="0.2">
      <c r="A412" s="5">
        <v>0</v>
      </c>
      <c r="B412" s="5">
        <v>0</v>
      </c>
      <c r="C412" s="5" t="s">
        <v>742</v>
      </c>
      <c r="D412" s="5">
        <v>2000130</v>
      </c>
    </row>
    <row r="413" spans="1:4" x14ac:dyDescent="0.2">
      <c r="A413" s="5">
        <v>0</v>
      </c>
      <c r="B413" s="5">
        <v>0</v>
      </c>
      <c r="C413" s="5" t="s">
        <v>743</v>
      </c>
      <c r="D413" s="5">
        <v>572</v>
      </c>
    </row>
    <row r="414" spans="1:4" x14ac:dyDescent="0.2">
      <c r="A414" s="5">
        <v>0</v>
      </c>
      <c r="B414" s="5">
        <v>0</v>
      </c>
      <c r="C414" s="5" t="s">
        <v>744</v>
      </c>
      <c r="D414" s="5">
        <v>623</v>
      </c>
    </row>
    <row r="415" spans="1:4" x14ac:dyDescent="0.2">
      <c r="A415" s="5">
        <v>0</v>
      </c>
      <c r="B415" s="5">
        <v>0</v>
      </c>
      <c r="C415" s="5" t="s">
        <v>745</v>
      </c>
      <c r="D415" s="5">
        <v>1621</v>
      </c>
    </row>
    <row r="416" spans="1:4" x14ac:dyDescent="0.2">
      <c r="A416" s="5">
        <v>0</v>
      </c>
      <c r="B416" s="5">
        <v>0</v>
      </c>
      <c r="C416" s="5" t="s">
        <v>746</v>
      </c>
      <c r="D416" s="5">
        <v>43</v>
      </c>
    </row>
    <row r="417" spans="1:4" x14ac:dyDescent="0.2">
      <c r="A417" s="5">
        <v>0</v>
      </c>
      <c r="B417" s="5">
        <v>0</v>
      </c>
      <c r="C417" s="5" t="s">
        <v>747</v>
      </c>
      <c r="D417" s="5">
        <v>3001843</v>
      </c>
    </row>
    <row r="418" spans="1:4" x14ac:dyDescent="0.2">
      <c r="A418" s="5">
        <v>0</v>
      </c>
      <c r="B418" s="5" t="s">
        <v>147</v>
      </c>
      <c r="C418" s="5" t="s">
        <v>748</v>
      </c>
      <c r="D418" s="5">
        <v>406</v>
      </c>
    </row>
    <row r="419" spans="1:4" x14ac:dyDescent="0.2">
      <c r="A419" s="5">
        <v>0</v>
      </c>
      <c r="B419" s="5">
        <v>0</v>
      </c>
      <c r="C419" s="5" t="s">
        <v>749</v>
      </c>
      <c r="D419" s="5">
        <v>1900</v>
      </c>
    </row>
    <row r="420" spans="1:4" x14ac:dyDescent="0.2">
      <c r="A420" s="5">
        <v>0</v>
      </c>
      <c r="B420" s="5">
        <v>0</v>
      </c>
      <c r="C420" s="5" t="s">
        <v>750</v>
      </c>
      <c r="D420" s="5">
        <v>787</v>
      </c>
    </row>
    <row r="421" spans="1:4" x14ac:dyDescent="0.2">
      <c r="A421" s="5">
        <v>0</v>
      </c>
      <c r="B421" s="5">
        <v>0</v>
      </c>
      <c r="C421" s="5" t="s">
        <v>751</v>
      </c>
      <c r="D421" s="5">
        <v>1846</v>
      </c>
    </row>
    <row r="422" spans="1:4" x14ac:dyDescent="0.2">
      <c r="A422" s="5">
        <v>0</v>
      </c>
      <c r="B422" s="5">
        <v>0</v>
      </c>
      <c r="C422" s="5" t="s">
        <v>752</v>
      </c>
      <c r="D422" s="5">
        <v>2000129</v>
      </c>
    </row>
    <row r="423" spans="1:4" x14ac:dyDescent="0.2">
      <c r="A423" s="5">
        <v>0</v>
      </c>
      <c r="B423" s="5" t="s">
        <v>148</v>
      </c>
      <c r="C423" s="5" t="s">
        <v>753</v>
      </c>
      <c r="D423" s="5">
        <v>1041</v>
      </c>
    </row>
    <row r="424" spans="1:4" x14ac:dyDescent="0.2">
      <c r="A424" s="5">
        <v>0</v>
      </c>
      <c r="B424" s="5">
        <v>0</v>
      </c>
      <c r="C424" s="5" t="s">
        <v>754</v>
      </c>
      <c r="D424" s="5">
        <v>820</v>
      </c>
    </row>
    <row r="425" spans="1:4" x14ac:dyDescent="0.2">
      <c r="A425" s="5">
        <v>0</v>
      </c>
      <c r="B425" s="5">
        <v>0</v>
      </c>
      <c r="C425" s="5" t="s">
        <v>755</v>
      </c>
      <c r="D425" s="5">
        <v>1233</v>
      </c>
    </row>
    <row r="426" spans="1:4" x14ac:dyDescent="0.2">
      <c r="A426" s="5">
        <v>0</v>
      </c>
      <c r="B426" s="5">
        <v>0</v>
      </c>
      <c r="C426" s="5" t="s">
        <v>756</v>
      </c>
      <c r="D426" s="5">
        <v>1245</v>
      </c>
    </row>
    <row r="427" spans="1:4" x14ac:dyDescent="0.2">
      <c r="A427" s="5">
        <v>0</v>
      </c>
      <c r="B427" s="5">
        <v>0</v>
      </c>
      <c r="C427" s="5" t="s">
        <v>757</v>
      </c>
      <c r="D427" s="5">
        <v>842</v>
      </c>
    </row>
    <row r="428" spans="1:4" x14ac:dyDescent="0.2">
      <c r="A428" s="5">
        <v>0</v>
      </c>
      <c r="B428" s="5">
        <v>0</v>
      </c>
      <c r="C428" s="5" t="s">
        <v>758</v>
      </c>
      <c r="D428" s="5">
        <v>841</v>
      </c>
    </row>
    <row r="429" spans="1:4" x14ac:dyDescent="0.2">
      <c r="A429" s="5" t="s">
        <v>149</v>
      </c>
      <c r="B429" s="5" t="s">
        <v>150</v>
      </c>
      <c r="C429" s="5" t="s">
        <v>759</v>
      </c>
      <c r="D429" s="5">
        <v>914</v>
      </c>
    </row>
    <row r="430" spans="1:4" x14ac:dyDescent="0.2">
      <c r="A430" s="5">
        <v>0</v>
      </c>
      <c r="B430" s="5">
        <v>0</v>
      </c>
      <c r="C430" s="5" t="s">
        <v>760</v>
      </c>
      <c r="D430" s="5">
        <v>760</v>
      </c>
    </row>
    <row r="431" spans="1:4" x14ac:dyDescent="0.2">
      <c r="A431" s="5">
        <v>0</v>
      </c>
      <c r="B431" s="5">
        <v>0</v>
      </c>
      <c r="C431" s="5" t="s">
        <v>761</v>
      </c>
      <c r="D431" s="5">
        <v>1144</v>
      </c>
    </row>
    <row r="432" spans="1:4" x14ac:dyDescent="0.2">
      <c r="A432" s="5">
        <v>0</v>
      </c>
      <c r="B432" s="5">
        <v>0</v>
      </c>
      <c r="C432" s="5" t="s">
        <v>762</v>
      </c>
      <c r="D432" s="5">
        <v>2000071</v>
      </c>
    </row>
    <row r="433" spans="1:4" x14ac:dyDescent="0.2">
      <c r="A433" s="5">
        <v>0</v>
      </c>
      <c r="B433" s="5" t="s">
        <v>151</v>
      </c>
      <c r="C433" s="5" t="s">
        <v>763</v>
      </c>
      <c r="D433" s="5">
        <v>1676</v>
      </c>
    </row>
    <row r="434" spans="1:4" x14ac:dyDescent="0.2">
      <c r="A434" s="5">
        <v>0</v>
      </c>
      <c r="B434" s="5">
        <v>0</v>
      </c>
      <c r="C434" s="5" t="s">
        <v>764</v>
      </c>
      <c r="D434" s="5">
        <v>936</v>
      </c>
    </row>
    <row r="435" spans="1:4" x14ac:dyDescent="0.2">
      <c r="A435" s="5">
        <v>0</v>
      </c>
      <c r="B435" s="5">
        <v>0</v>
      </c>
      <c r="C435" s="5" t="s">
        <v>765</v>
      </c>
      <c r="D435" s="5">
        <v>1892</v>
      </c>
    </row>
    <row r="436" spans="1:4" x14ac:dyDescent="0.2">
      <c r="A436" s="5">
        <v>0</v>
      </c>
      <c r="B436" s="5">
        <v>0</v>
      </c>
      <c r="C436" s="5" t="s">
        <v>766</v>
      </c>
      <c r="D436" s="5">
        <v>1546</v>
      </c>
    </row>
    <row r="437" spans="1:4" x14ac:dyDescent="0.2">
      <c r="A437" s="5">
        <v>0</v>
      </c>
      <c r="B437" s="5" t="s">
        <v>152</v>
      </c>
      <c r="C437" s="5" t="s">
        <v>767</v>
      </c>
      <c r="D437" s="5">
        <v>1639</v>
      </c>
    </row>
    <row r="438" spans="1:4" x14ac:dyDescent="0.2">
      <c r="A438" s="5">
        <v>0</v>
      </c>
      <c r="B438" s="5">
        <v>0</v>
      </c>
      <c r="C438" s="5" t="s">
        <v>768</v>
      </c>
      <c r="D438" s="5">
        <v>1553</v>
      </c>
    </row>
    <row r="439" spans="1:4" x14ac:dyDescent="0.2">
      <c r="A439" s="5">
        <v>0</v>
      </c>
      <c r="B439" s="5">
        <v>0</v>
      </c>
      <c r="C439" s="5" t="s">
        <v>769</v>
      </c>
      <c r="D439" s="5">
        <v>763</v>
      </c>
    </row>
    <row r="440" spans="1:4" x14ac:dyDescent="0.2">
      <c r="A440" s="5">
        <v>0</v>
      </c>
      <c r="B440" s="5">
        <v>0</v>
      </c>
      <c r="C440" s="5" t="s">
        <v>770</v>
      </c>
      <c r="D440" s="5">
        <v>537</v>
      </c>
    </row>
    <row r="441" spans="1:4" x14ac:dyDescent="0.2">
      <c r="A441" s="5">
        <v>0</v>
      </c>
      <c r="B441" s="5">
        <v>0</v>
      </c>
      <c r="C441" s="5" t="s">
        <v>771</v>
      </c>
      <c r="D441" s="5">
        <v>759</v>
      </c>
    </row>
    <row r="442" spans="1:4" x14ac:dyDescent="0.2">
      <c r="A442" s="5">
        <v>0</v>
      </c>
      <c r="B442" s="5" t="s">
        <v>153</v>
      </c>
      <c r="C442" s="5" t="s">
        <v>772</v>
      </c>
      <c r="D442" s="5">
        <v>1531</v>
      </c>
    </row>
    <row r="443" spans="1:4" x14ac:dyDescent="0.2">
      <c r="A443" s="5">
        <v>0</v>
      </c>
      <c r="B443" s="5">
        <v>0</v>
      </c>
      <c r="C443" s="5" t="s">
        <v>773</v>
      </c>
      <c r="D443" s="5">
        <v>103</v>
      </c>
    </row>
    <row r="444" spans="1:4" x14ac:dyDescent="0.2">
      <c r="A444" s="5">
        <v>0</v>
      </c>
      <c r="B444" s="5">
        <v>0</v>
      </c>
      <c r="C444" s="5" t="s">
        <v>774</v>
      </c>
      <c r="D444" s="5">
        <v>694</v>
      </c>
    </row>
    <row r="445" spans="1:4" x14ac:dyDescent="0.2">
      <c r="A445" s="5">
        <v>0</v>
      </c>
      <c r="B445" s="5">
        <v>0</v>
      </c>
      <c r="C445" s="5" t="s">
        <v>775</v>
      </c>
      <c r="D445" s="5">
        <v>1869</v>
      </c>
    </row>
    <row r="446" spans="1:4" x14ac:dyDescent="0.2">
      <c r="A446" s="5">
        <v>0</v>
      </c>
      <c r="B446" s="5" t="s">
        <v>154</v>
      </c>
      <c r="C446" s="5" t="s">
        <v>776</v>
      </c>
      <c r="D446" s="5">
        <v>1993</v>
      </c>
    </row>
    <row r="447" spans="1:4" x14ac:dyDescent="0.2">
      <c r="A447" s="5">
        <v>0</v>
      </c>
      <c r="B447" s="5">
        <v>0</v>
      </c>
      <c r="C447" s="5" t="s">
        <v>777</v>
      </c>
      <c r="D447" s="5">
        <v>1450</v>
      </c>
    </row>
    <row r="448" spans="1:4" x14ac:dyDescent="0.2">
      <c r="A448" s="5">
        <v>0</v>
      </c>
      <c r="B448" s="5">
        <v>0</v>
      </c>
      <c r="C448" s="5" t="s">
        <v>778</v>
      </c>
      <c r="D448" s="5">
        <v>1612</v>
      </c>
    </row>
    <row r="449" spans="1:4" x14ac:dyDescent="0.2">
      <c r="A449" s="5">
        <v>0</v>
      </c>
      <c r="B449" s="5">
        <v>0</v>
      </c>
      <c r="C449" s="5" t="s">
        <v>779</v>
      </c>
      <c r="D449" s="5">
        <v>1247</v>
      </c>
    </row>
    <row r="450" spans="1:4" x14ac:dyDescent="0.2">
      <c r="A450" s="5">
        <v>0</v>
      </c>
      <c r="B450" s="5">
        <v>0</v>
      </c>
      <c r="C450" s="5" t="s">
        <v>780</v>
      </c>
      <c r="D450" s="5">
        <v>1193</v>
      </c>
    </row>
    <row r="451" spans="1:4" x14ac:dyDescent="0.2">
      <c r="A451" s="5" t="s">
        <v>155</v>
      </c>
      <c r="B451" s="5" t="s">
        <v>156</v>
      </c>
      <c r="C451" s="5" t="s">
        <v>781</v>
      </c>
      <c r="D451" s="5">
        <v>1641</v>
      </c>
    </row>
    <row r="452" spans="1:4" x14ac:dyDescent="0.2">
      <c r="A452" s="5">
        <v>0</v>
      </c>
      <c r="B452" s="5">
        <v>0</v>
      </c>
      <c r="C452" s="5" t="s">
        <v>782</v>
      </c>
      <c r="D452" s="5">
        <v>552</v>
      </c>
    </row>
    <row r="453" spans="1:4" x14ac:dyDescent="0.2">
      <c r="A453" s="5">
        <v>0</v>
      </c>
      <c r="B453" s="5">
        <v>0</v>
      </c>
      <c r="C453" s="5" t="s">
        <v>783</v>
      </c>
      <c r="D453" s="5">
        <v>82</v>
      </c>
    </row>
    <row r="454" spans="1:4" x14ac:dyDescent="0.2">
      <c r="A454" s="5">
        <v>0</v>
      </c>
      <c r="B454" s="5">
        <v>0</v>
      </c>
      <c r="C454" s="5" t="s">
        <v>784</v>
      </c>
      <c r="D454" s="5">
        <v>1064</v>
      </c>
    </row>
    <row r="455" spans="1:4" x14ac:dyDescent="0.2">
      <c r="A455" s="5">
        <v>0</v>
      </c>
      <c r="B455" s="5">
        <v>0</v>
      </c>
      <c r="C455" s="5" t="s">
        <v>785</v>
      </c>
      <c r="D455" s="5">
        <v>1871</v>
      </c>
    </row>
    <row r="456" spans="1:4" x14ac:dyDescent="0.2">
      <c r="A456" s="5">
        <v>0</v>
      </c>
      <c r="B456" s="5">
        <v>0</v>
      </c>
      <c r="C456" s="5" t="s">
        <v>786</v>
      </c>
      <c r="D456" s="5">
        <v>2000093</v>
      </c>
    </row>
    <row r="457" spans="1:4" x14ac:dyDescent="0.2">
      <c r="A457" s="5">
        <v>0</v>
      </c>
      <c r="B457" s="5">
        <v>0</v>
      </c>
      <c r="C457" s="5" t="s">
        <v>787</v>
      </c>
      <c r="D457" s="5">
        <v>1280</v>
      </c>
    </row>
    <row r="458" spans="1:4" x14ac:dyDescent="0.2">
      <c r="A458" s="5">
        <v>0</v>
      </c>
      <c r="B458" s="5">
        <v>0</v>
      </c>
      <c r="C458" s="5" t="s">
        <v>788</v>
      </c>
      <c r="D458" s="5">
        <v>1351</v>
      </c>
    </row>
    <row r="459" spans="1:4" x14ac:dyDescent="0.2">
      <c r="A459" s="5">
        <v>0</v>
      </c>
      <c r="B459" s="5">
        <v>0</v>
      </c>
      <c r="C459" s="5" t="s">
        <v>789</v>
      </c>
      <c r="D459" s="5">
        <v>1594</v>
      </c>
    </row>
    <row r="460" spans="1:4" x14ac:dyDescent="0.2">
      <c r="A460" s="5">
        <v>0</v>
      </c>
      <c r="B460" s="5">
        <v>0</v>
      </c>
      <c r="C460" s="5" t="s">
        <v>790</v>
      </c>
      <c r="D460" s="5">
        <v>1087</v>
      </c>
    </row>
    <row r="461" spans="1:4" x14ac:dyDescent="0.2">
      <c r="A461" s="5">
        <v>0</v>
      </c>
      <c r="B461" s="5">
        <v>0</v>
      </c>
      <c r="C461" s="5" t="s">
        <v>791</v>
      </c>
      <c r="D461" s="5">
        <v>1225</v>
      </c>
    </row>
    <row r="462" spans="1:4" x14ac:dyDescent="0.2">
      <c r="A462" s="5">
        <v>0</v>
      </c>
      <c r="B462" s="5">
        <v>0</v>
      </c>
      <c r="C462" s="5" t="s">
        <v>792</v>
      </c>
      <c r="D462" s="5">
        <v>2000104</v>
      </c>
    </row>
    <row r="463" spans="1:4" x14ac:dyDescent="0.2">
      <c r="A463" s="5" t="s">
        <v>157</v>
      </c>
      <c r="B463" s="5" t="s">
        <v>158</v>
      </c>
      <c r="C463" s="5" t="s">
        <v>793</v>
      </c>
      <c r="D463" s="5">
        <v>2000258</v>
      </c>
    </row>
    <row r="464" spans="1:4" x14ac:dyDescent="0.2">
      <c r="A464" s="5">
        <v>0</v>
      </c>
      <c r="B464" s="5">
        <v>0</v>
      </c>
      <c r="C464" s="5" t="s">
        <v>794</v>
      </c>
      <c r="D464" s="5">
        <v>883</v>
      </c>
    </row>
    <row r="465" spans="1:4" x14ac:dyDescent="0.2">
      <c r="A465" s="5">
        <v>0</v>
      </c>
      <c r="B465" s="5">
        <v>0</v>
      </c>
      <c r="C465" s="5" t="s">
        <v>795</v>
      </c>
      <c r="D465" s="5">
        <v>1208</v>
      </c>
    </row>
    <row r="466" spans="1:4" x14ac:dyDescent="0.2">
      <c r="A466" s="5">
        <v>0</v>
      </c>
      <c r="B466" s="5">
        <v>0</v>
      </c>
      <c r="C466" s="5" t="s">
        <v>796</v>
      </c>
      <c r="D466" s="5">
        <v>1178</v>
      </c>
    </row>
    <row r="467" spans="1:4" x14ac:dyDescent="0.2">
      <c r="A467" s="5">
        <v>0</v>
      </c>
      <c r="B467" s="5">
        <v>0</v>
      </c>
      <c r="C467" s="5" t="s">
        <v>797</v>
      </c>
      <c r="D467" s="5">
        <v>891</v>
      </c>
    </row>
    <row r="468" spans="1:4" x14ac:dyDescent="0.2">
      <c r="A468" s="5">
        <v>0</v>
      </c>
      <c r="B468" s="5">
        <v>0</v>
      </c>
      <c r="C468" s="5" t="s">
        <v>798</v>
      </c>
      <c r="D468" s="5">
        <v>1215</v>
      </c>
    </row>
    <row r="469" spans="1:4" x14ac:dyDescent="0.2">
      <c r="A469" s="5">
        <v>0</v>
      </c>
      <c r="B469" s="5">
        <v>0</v>
      </c>
      <c r="C469" s="5" t="s">
        <v>799</v>
      </c>
      <c r="D469" s="5">
        <v>874</v>
      </c>
    </row>
    <row r="470" spans="1:4" x14ac:dyDescent="0.2">
      <c r="A470" s="5" t="s">
        <v>159</v>
      </c>
      <c r="B470" s="5" t="s">
        <v>160</v>
      </c>
      <c r="C470" s="5" t="s">
        <v>800</v>
      </c>
      <c r="D470" s="5">
        <v>971</v>
      </c>
    </row>
    <row r="471" spans="1:4" x14ac:dyDescent="0.2">
      <c r="A471" s="5">
        <v>0</v>
      </c>
      <c r="B471" s="5">
        <v>0</v>
      </c>
      <c r="C471" s="5" t="s">
        <v>801</v>
      </c>
      <c r="D471" s="5">
        <v>684</v>
      </c>
    </row>
    <row r="472" spans="1:4" x14ac:dyDescent="0.2">
      <c r="A472" s="5">
        <v>0</v>
      </c>
      <c r="B472" s="5">
        <v>0</v>
      </c>
      <c r="C472" s="5" t="s">
        <v>802</v>
      </c>
      <c r="D472" s="5">
        <v>1780</v>
      </c>
    </row>
    <row r="473" spans="1:4" x14ac:dyDescent="0.2">
      <c r="A473" s="5">
        <v>0</v>
      </c>
      <c r="B473" s="5">
        <v>0</v>
      </c>
      <c r="C473" s="5" t="s">
        <v>803</v>
      </c>
      <c r="D473" s="5">
        <v>1575</v>
      </c>
    </row>
    <row r="474" spans="1:4" x14ac:dyDescent="0.2">
      <c r="A474" s="5">
        <v>0</v>
      </c>
      <c r="B474" s="5">
        <v>0</v>
      </c>
      <c r="C474" s="5" t="s">
        <v>804</v>
      </c>
      <c r="D474" s="5">
        <v>1562</v>
      </c>
    </row>
    <row r="475" spans="1:4" x14ac:dyDescent="0.2">
      <c r="A475" s="5">
        <v>0</v>
      </c>
      <c r="B475" s="5">
        <v>0</v>
      </c>
      <c r="C475" s="5" t="s">
        <v>805</v>
      </c>
      <c r="D475" s="5">
        <v>1825</v>
      </c>
    </row>
    <row r="476" spans="1:4" x14ac:dyDescent="0.2">
      <c r="A476" s="5">
        <v>0</v>
      </c>
      <c r="B476" s="5">
        <v>0</v>
      </c>
      <c r="C476" s="5" t="s">
        <v>806</v>
      </c>
      <c r="D476" s="5">
        <v>998</v>
      </c>
    </row>
    <row r="477" spans="1:4" x14ac:dyDescent="0.2">
      <c r="A477" s="5">
        <v>0</v>
      </c>
      <c r="B477" s="5">
        <v>0</v>
      </c>
      <c r="C477" s="5" t="s">
        <v>807</v>
      </c>
      <c r="D477" s="5">
        <v>436</v>
      </c>
    </row>
    <row r="478" spans="1:4" x14ac:dyDescent="0.2">
      <c r="A478" s="5">
        <v>0</v>
      </c>
      <c r="B478" s="5">
        <v>0</v>
      </c>
      <c r="C478" s="5" t="s">
        <v>808</v>
      </c>
      <c r="D478" s="5">
        <v>1601</v>
      </c>
    </row>
    <row r="479" spans="1:4" x14ac:dyDescent="0.2">
      <c r="A479" s="5">
        <v>0</v>
      </c>
      <c r="B479" s="5">
        <v>0</v>
      </c>
      <c r="C479" s="5" t="s">
        <v>809</v>
      </c>
      <c r="D479" s="5">
        <v>750</v>
      </c>
    </row>
    <row r="480" spans="1:4" x14ac:dyDescent="0.2">
      <c r="A480" s="5" t="s">
        <v>161</v>
      </c>
      <c r="B480" s="5" t="s">
        <v>162</v>
      </c>
      <c r="C480" s="5" t="s">
        <v>810</v>
      </c>
      <c r="D480" s="5">
        <v>633</v>
      </c>
    </row>
    <row r="481" spans="1:4" x14ac:dyDescent="0.2">
      <c r="A481" s="5">
        <v>0</v>
      </c>
      <c r="B481" s="5">
        <v>0</v>
      </c>
      <c r="C481" s="5" t="s">
        <v>811</v>
      </c>
      <c r="D481" s="5">
        <v>699</v>
      </c>
    </row>
    <row r="482" spans="1:4" x14ac:dyDescent="0.2">
      <c r="A482" s="5">
        <v>0</v>
      </c>
      <c r="B482" s="5">
        <v>0</v>
      </c>
      <c r="C482" s="5" t="s">
        <v>812</v>
      </c>
      <c r="D482" s="5">
        <v>834</v>
      </c>
    </row>
    <row r="483" spans="1:4" x14ac:dyDescent="0.2">
      <c r="A483" s="5">
        <v>0</v>
      </c>
      <c r="B483" s="5" t="s">
        <v>163</v>
      </c>
      <c r="C483" s="5" t="s">
        <v>813</v>
      </c>
      <c r="D483" s="5">
        <v>1350</v>
      </c>
    </row>
    <row r="484" spans="1:4" x14ac:dyDescent="0.2">
      <c r="A484" s="5">
        <v>0</v>
      </c>
      <c r="B484" s="5">
        <v>0</v>
      </c>
      <c r="C484" s="5" t="s">
        <v>814</v>
      </c>
      <c r="D484" s="5">
        <v>486</v>
      </c>
    </row>
    <row r="485" spans="1:4" x14ac:dyDescent="0.2">
      <c r="A485" s="5">
        <v>0</v>
      </c>
      <c r="B485" s="5">
        <v>0</v>
      </c>
      <c r="C485" s="5" t="s">
        <v>815</v>
      </c>
      <c r="D485" s="5">
        <v>1794</v>
      </c>
    </row>
    <row r="486" spans="1:4" x14ac:dyDescent="0.2">
      <c r="A486" s="5">
        <v>0</v>
      </c>
      <c r="B486" s="5" t="s">
        <v>164</v>
      </c>
      <c r="C486" s="5" t="s">
        <v>816</v>
      </c>
      <c r="D486" s="5">
        <v>109</v>
      </c>
    </row>
    <row r="487" spans="1:4" x14ac:dyDescent="0.2">
      <c r="A487" s="5">
        <v>0</v>
      </c>
      <c r="B487" s="5">
        <v>0</v>
      </c>
      <c r="C487" s="5" t="s">
        <v>817</v>
      </c>
      <c r="D487" s="5">
        <v>84</v>
      </c>
    </row>
    <row r="488" spans="1:4" x14ac:dyDescent="0.2">
      <c r="A488" s="5">
        <v>0</v>
      </c>
      <c r="B488" s="5">
        <v>0</v>
      </c>
      <c r="C488" s="5" t="s">
        <v>818</v>
      </c>
      <c r="D488" s="5">
        <v>1425</v>
      </c>
    </row>
    <row r="489" spans="1:4" x14ac:dyDescent="0.2">
      <c r="A489" s="5">
        <v>0</v>
      </c>
      <c r="B489" s="5">
        <v>0</v>
      </c>
      <c r="C489" s="5" t="s">
        <v>819</v>
      </c>
      <c r="D489" s="5">
        <v>762</v>
      </c>
    </row>
    <row r="490" spans="1:4" x14ac:dyDescent="0.2">
      <c r="A490" s="5">
        <v>0</v>
      </c>
      <c r="B490" s="5">
        <v>0</v>
      </c>
      <c r="C490" s="5" t="s">
        <v>820</v>
      </c>
      <c r="D490" s="5">
        <v>2000239</v>
      </c>
    </row>
    <row r="491" spans="1:4" x14ac:dyDescent="0.2">
      <c r="A491" s="5">
        <v>0</v>
      </c>
      <c r="B491" s="5">
        <v>0</v>
      </c>
      <c r="C491" s="5" t="s">
        <v>821</v>
      </c>
      <c r="D491" s="5">
        <v>755</v>
      </c>
    </row>
    <row r="492" spans="1:4" x14ac:dyDescent="0.2">
      <c r="A492" s="5">
        <v>0</v>
      </c>
      <c r="B492" s="5">
        <v>0</v>
      </c>
      <c r="C492" s="5" t="s">
        <v>822</v>
      </c>
      <c r="D492" s="5">
        <v>1242</v>
      </c>
    </row>
    <row r="493" spans="1:4" x14ac:dyDescent="0.2">
      <c r="A493" s="5">
        <v>0</v>
      </c>
      <c r="B493" s="5">
        <v>0</v>
      </c>
      <c r="C493" s="5" t="s">
        <v>823</v>
      </c>
      <c r="D493" s="5">
        <v>446</v>
      </c>
    </row>
    <row r="494" spans="1:4" x14ac:dyDescent="0.2">
      <c r="A494" s="5">
        <v>0</v>
      </c>
      <c r="B494" s="5">
        <v>0</v>
      </c>
      <c r="C494" s="5" t="s">
        <v>824</v>
      </c>
      <c r="D494" s="5">
        <v>1148</v>
      </c>
    </row>
    <row r="495" spans="1:4" x14ac:dyDescent="0.2">
      <c r="A495" s="5">
        <v>0</v>
      </c>
      <c r="B495" s="5">
        <v>0</v>
      </c>
      <c r="C495" s="5" t="s">
        <v>825</v>
      </c>
      <c r="D495" s="5">
        <v>1915</v>
      </c>
    </row>
    <row r="496" spans="1:4" x14ac:dyDescent="0.2">
      <c r="A496" s="5">
        <v>0</v>
      </c>
      <c r="B496" s="5">
        <v>0</v>
      </c>
      <c r="C496" s="5" t="s">
        <v>826</v>
      </c>
      <c r="D496" s="5">
        <v>482</v>
      </c>
    </row>
    <row r="497" spans="1:4" x14ac:dyDescent="0.2">
      <c r="A497" s="5">
        <v>0</v>
      </c>
      <c r="B497" s="5">
        <v>0</v>
      </c>
      <c r="C497" s="5" t="s">
        <v>827</v>
      </c>
      <c r="D497" s="5">
        <v>1954</v>
      </c>
    </row>
    <row r="498" spans="1:4" x14ac:dyDescent="0.2">
      <c r="A498" s="5">
        <v>0</v>
      </c>
      <c r="B498" s="5">
        <v>0</v>
      </c>
      <c r="C498" s="5" t="s">
        <v>828</v>
      </c>
      <c r="D498" s="5">
        <v>3001323</v>
      </c>
    </row>
    <row r="499" spans="1:4" x14ac:dyDescent="0.2">
      <c r="A499" s="5">
        <v>0</v>
      </c>
      <c r="B499" s="5" t="s">
        <v>165</v>
      </c>
      <c r="C499" s="5" t="s">
        <v>829</v>
      </c>
      <c r="D499" s="5">
        <v>1035</v>
      </c>
    </row>
    <row r="500" spans="1:4" x14ac:dyDescent="0.2">
      <c r="A500" s="5">
        <v>0</v>
      </c>
      <c r="B500" s="5">
        <v>0</v>
      </c>
      <c r="C500" s="5" t="s">
        <v>830</v>
      </c>
      <c r="D500" s="5">
        <v>2000215</v>
      </c>
    </row>
    <row r="501" spans="1:4" x14ac:dyDescent="0.2">
      <c r="A501" s="5">
        <v>0</v>
      </c>
      <c r="B501" s="5">
        <v>0</v>
      </c>
      <c r="C501" s="5" t="s">
        <v>831</v>
      </c>
      <c r="D501" s="5">
        <v>1149</v>
      </c>
    </row>
    <row r="502" spans="1:4" x14ac:dyDescent="0.2">
      <c r="A502" s="5">
        <v>0</v>
      </c>
      <c r="B502" s="5" t="s">
        <v>166</v>
      </c>
      <c r="C502" s="5" t="s">
        <v>832</v>
      </c>
      <c r="D502" s="5">
        <v>1092</v>
      </c>
    </row>
    <row r="503" spans="1:4" x14ac:dyDescent="0.2">
      <c r="A503" s="5">
        <v>0</v>
      </c>
      <c r="B503" s="5">
        <v>0</v>
      </c>
      <c r="C503" s="5" t="s">
        <v>833</v>
      </c>
      <c r="D503" s="5">
        <v>507</v>
      </c>
    </row>
    <row r="504" spans="1:4" x14ac:dyDescent="0.2">
      <c r="A504" s="5">
        <v>0</v>
      </c>
      <c r="B504" s="5">
        <v>0</v>
      </c>
      <c r="C504" s="5" t="s">
        <v>834</v>
      </c>
      <c r="D504" s="5">
        <v>608</v>
      </c>
    </row>
    <row r="505" spans="1:4" x14ac:dyDescent="0.2">
      <c r="A505" s="5">
        <v>0</v>
      </c>
      <c r="B505" s="5" t="s">
        <v>167</v>
      </c>
      <c r="C505" s="5" t="s">
        <v>835</v>
      </c>
      <c r="D505" s="5">
        <v>1902</v>
      </c>
    </row>
    <row r="506" spans="1:4" x14ac:dyDescent="0.2">
      <c r="A506" s="5">
        <v>0</v>
      </c>
      <c r="B506" s="5">
        <v>0</v>
      </c>
      <c r="C506" s="5" t="s">
        <v>836</v>
      </c>
      <c r="D506" s="5">
        <v>1518</v>
      </c>
    </row>
    <row r="507" spans="1:4" x14ac:dyDescent="0.2">
      <c r="A507" s="5">
        <v>0</v>
      </c>
      <c r="B507" s="5">
        <v>0</v>
      </c>
      <c r="C507" s="5" t="s">
        <v>837</v>
      </c>
      <c r="D507" s="5">
        <v>590</v>
      </c>
    </row>
    <row r="508" spans="1:4" x14ac:dyDescent="0.2">
      <c r="A508" s="5" t="s">
        <v>168</v>
      </c>
      <c r="B508" s="5" t="s">
        <v>169</v>
      </c>
      <c r="C508" s="5" t="s">
        <v>838</v>
      </c>
      <c r="D508" s="5">
        <v>457</v>
      </c>
    </row>
    <row r="509" spans="1:4" x14ac:dyDescent="0.2">
      <c r="A509" s="5">
        <v>0</v>
      </c>
      <c r="B509" s="5">
        <v>0</v>
      </c>
      <c r="C509" s="5" t="s">
        <v>839</v>
      </c>
      <c r="D509" s="5">
        <v>732</v>
      </c>
    </row>
    <row r="510" spans="1:4" x14ac:dyDescent="0.2">
      <c r="A510" s="5">
        <v>0</v>
      </c>
      <c r="B510" s="5">
        <v>0</v>
      </c>
      <c r="C510" s="5" t="s">
        <v>840</v>
      </c>
      <c r="D510" s="5">
        <v>444</v>
      </c>
    </row>
    <row r="511" spans="1:4" x14ac:dyDescent="0.2">
      <c r="A511" s="5">
        <v>0</v>
      </c>
      <c r="B511" s="5">
        <v>0</v>
      </c>
      <c r="C511" s="5" t="s">
        <v>841</v>
      </c>
      <c r="D511" s="5">
        <v>676</v>
      </c>
    </row>
    <row r="512" spans="1:4" x14ac:dyDescent="0.2">
      <c r="A512" s="5">
        <v>0</v>
      </c>
      <c r="B512" s="5">
        <v>0</v>
      </c>
      <c r="C512" s="5" t="s">
        <v>842</v>
      </c>
      <c r="D512" s="5">
        <v>896</v>
      </c>
    </row>
    <row r="513" spans="1:4" x14ac:dyDescent="0.2">
      <c r="A513" s="5">
        <v>0</v>
      </c>
      <c r="B513" s="5">
        <v>0</v>
      </c>
      <c r="C513" s="5" t="s">
        <v>843</v>
      </c>
      <c r="D513" s="5">
        <v>735</v>
      </c>
    </row>
    <row r="514" spans="1:4" x14ac:dyDescent="0.2">
      <c r="A514" s="5">
        <v>0</v>
      </c>
      <c r="B514" s="5">
        <v>0</v>
      </c>
      <c r="C514" s="5" t="s">
        <v>844</v>
      </c>
      <c r="D514" s="5">
        <v>679</v>
      </c>
    </row>
    <row r="515" spans="1:4" x14ac:dyDescent="0.2">
      <c r="A515" s="5">
        <v>0</v>
      </c>
      <c r="B515" s="5">
        <v>0</v>
      </c>
      <c r="C515" s="5" t="s">
        <v>845</v>
      </c>
      <c r="D515" s="5">
        <v>791</v>
      </c>
    </row>
    <row r="516" spans="1:4" x14ac:dyDescent="0.2">
      <c r="A516" s="5">
        <v>0</v>
      </c>
      <c r="B516" s="5">
        <v>0</v>
      </c>
      <c r="C516" s="5" t="s">
        <v>846</v>
      </c>
      <c r="D516" s="5">
        <v>1955</v>
      </c>
    </row>
    <row r="517" spans="1:4" x14ac:dyDescent="0.2">
      <c r="A517" s="5">
        <v>0</v>
      </c>
      <c r="B517" s="5">
        <v>0</v>
      </c>
      <c r="C517" s="5" t="s">
        <v>847</v>
      </c>
      <c r="D517" s="5">
        <v>1683</v>
      </c>
    </row>
    <row r="518" spans="1:4" x14ac:dyDescent="0.2">
      <c r="A518" s="5">
        <v>0</v>
      </c>
      <c r="B518" s="5">
        <v>0</v>
      </c>
      <c r="C518" s="5" t="s">
        <v>848</v>
      </c>
      <c r="D518" s="5">
        <v>447</v>
      </c>
    </row>
    <row r="519" spans="1:4" x14ac:dyDescent="0.2">
      <c r="A519" s="5">
        <v>0</v>
      </c>
      <c r="B519" s="5">
        <v>0</v>
      </c>
      <c r="C519" s="5" t="s">
        <v>849</v>
      </c>
      <c r="D519" s="5">
        <v>1901</v>
      </c>
    </row>
    <row r="520" spans="1:4" x14ac:dyDescent="0.2">
      <c r="A520" s="5">
        <v>0</v>
      </c>
      <c r="B520" s="5">
        <v>0</v>
      </c>
      <c r="C520" s="5" t="s">
        <v>850</v>
      </c>
      <c r="D520" s="5">
        <v>981</v>
      </c>
    </row>
    <row r="521" spans="1:4" x14ac:dyDescent="0.2">
      <c r="A521" s="5">
        <v>0</v>
      </c>
      <c r="B521" s="5">
        <v>0</v>
      </c>
      <c r="C521" s="5" t="s">
        <v>851</v>
      </c>
      <c r="D521" s="5">
        <v>798</v>
      </c>
    </row>
    <row r="522" spans="1:4" x14ac:dyDescent="0.2">
      <c r="A522" s="5">
        <v>0</v>
      </c>
      <c r="B522" s="5" t="s">
        <v>170</v>
      </c>
      <c r="C522" s="5" t="s">
        <v>852</v>
      </c>
      <c r="D522" s="5">
        <v>733</v>
      </c>
    </row>
    <row r="523" spans="1:4" x14ac:dyDescent="0.2">
      <c r="A523" s="5">
        <v>0</v>
      </c>
      <c r="B523" s="5">
        <v>0</v>
      </c>
      <c r="C523" s="5" t="s">
        <v>853</v>
      </c>
      <c r="D523" s="5">
        <v>305</v>
      </c>
    </row>
    <row r="524" spans="1:4" x14ac:dyDescent="0.2">
      <c r="A524" s="5">
        <v>0</v>
      </c>
      <c r="B524" s="5">
        <v>0</v>
      </c>
      <c r="C524" s="5" t="s">
        <v>854</v>
      </c>
      <c r="D524" s="5">
        <v>501</v>
      </c>
    </row>
    <row r="525" spans="1:4" x14ac:dyDescent="0.2">
      <c r="A525" s="5">
        <v>0</v>
      </c>
      <c r="B525" s="5">
        <v>0</v>
      </c>
      <c r="C525" s="5" t="s">
        <v>855</v>
      </c>
      <c r="D525" s="5">
        <v>737</v>
      </c>
    </row>
    <row r="526" spans="1:4" x14ac:dyDescent="0.2">
      <c r="A526" s="5" t="s">
        <v>171</v>
      </c>
      <c r="B526" s="5" t="s">
        <v>172</v>
      </c>
      <c r="C526" s="5" t="s">
        <v>856</v>
      </c>
      <c r="D526" s="5">
        <v>1012</v>
      </c>
    </row>
    <row r="527" spans="1:4" x14ac:dyDescent="0.2">
      <c r="A527" s="5">
        <v>0</v>
      </c>
      <c r="B527" s="5">
        <v>0</v>
      </c>
      <c r="C527" s="5" t="s">
        <v>857</v>
      </c>
      <c r="D527" s="5">
        <v>1580</v>
      </c>
    </row>
    <row r="528" spans="1:4" x14ac:dyDescent="0.2">
      <c r="A528" s="5">
        <v>0</v>
      </c>
      <c r="B528" s="5">
        <v>0</v>
      </c>
      <c r="C528" s="5" t="s">
        <v>858</v>
      </c>
      <c r="D528" s="5">
        <v>480</v>
      </c>
    </row>
    <row r="529" spans="1:4" x14ac:dyDescent="0.2">
      <c r="A529" s="5">
        <v>0</v>
      </c>
      <c r="B529" s="5">
        <v>0</v>
      </c>
      <c r="C529" s="5" t="s">
        <v>859</v>
      </c>
      <c r="D529" s="5">
        <v>1309</v>
      </c>
    </row>
    <row r="530" spans="1:4" x14ac:dyDescent="0.2">
      <c r="A530" s="5">
        <v>0</v>
      </c>
      <c r="B530" s="5">
        <v>0</v>
      </c>
      <c r="C530" s="5" t="s">
        <v>860</v>
      </c>
      <c r="D530" s="5">
        <v>1578</v>
      </c>
    </row>
    <row r="531" spans="1:4" x14ac:dyDescent="0.2">
      <c r="A531" s="5">
        <v>0</v>
      </c>
      <c r="B531" s="5" t="s">
        <v>173</v>
      </c>
      <c r="C531" s="5" t="s">
        <v>861</v>
      </c>
      <c r="D531" s="5">
        <v>1418</v>
      </c>
    </row>
    <row r="532" spans="1:4" x14ac:dyDescent="0.2">
      <c r="A532" s="5">
        <v>0</v>
      </c>
      <c r="B532" s="5">
        <v>0</v>
      </c>
      <c r="C532" s="5" t="s">
        <v>862</v>
      </c>
      <c r="D532" s="5">
        <v>1373</v>
      </c>
    </row>
    <row r="533" spans="1:4" x14ac:dyDescent="0.2">
      <c r="A533" s="5">
        <v>0</v>
      </c>
      <c r="B533" s="5">
        <v>0</v>
      </c>
      <c r="C533" s="5" t="s">
        <v>863</v>
      </c>
      <c r="D533" s="5">
        <v>1189</v>
      </c>
    </row>
    <row r="534" spans="1:4" x14ac:dyDescent="0.2">
      <c r="A534" s="5">
        <v>0</v>
      </c>
      <c r="B534" s="5">
        <v>0</v>
      </c>
      <c r="C534" s="5" t="s">
        <v>864</v>
      </c>
      <c r="D534" s="5">
        <v>542</v>
      </c>
    </row>
    <row r="535" spans="1:4" x14ac:dyDescent="0.2">
      <c r="A535" s="5" t="s">
        <v>174</v>
      </c>
      <c r="B535" s="5" t="s">
        <v>175</v>
      </c>
      <c r="C535" s="5" t="s">
        <v>865</v>
      </c>
      <c r="D535" s="5">
        <v>395</v>
      </c>
    </row>
    <row r="536" spans="1:4" x14ac:dyDescent="0.2">
      <c r="A536" s="5">
        <v>0</v>
      </c>
      <c r="B536" s="5">
        <v>0</v>
      </c>
      <c r="C536" s="5" t="s">
        <v>866</v>
      </c>
      <c r="D536" s="5">
        <v>659</v>
      </c>
    </row>
    <row r="537" spans="1:4" x14ac:dyDescent="0.2">
      <c r="A537" s="5">
        <v>0</v>
      </c>
      <c r="B537" s="5">
        <v>0</v>
      </c>
      <c r="C537" s="5" t="s">
        <v>867</v>
      </c>
      <c r="D537" s="5">
        <v>439</v>
      </c>
    </row>
    <row r="538" spans="1:4" x14ac:dyDescent="0.2">
      <c r="A538" s="5">
        <v>0</v>
      </c>
      <c r="B538" s="5">
        <v>0</v>
      </c>
      <c r="C538" s="5" t="s">
        <v>868</v>
      </c>
      <c r="D538" s="5">
        <v>1456</v>
      </c>
    </row>
    <row r="539" spans="1:4" x14ac:dyDescent="0.2">
      <c r="A539" s="5">
        <v>0</v>
      </c>
      <c r="B539" s="5">
        <v>0</v>
      </c>
      <c r="C539" s="5" t="s">
        <v>869</v>
      </c>
      <c r="D539" s="5">
        <v>1262</v>
      </c>
    </row>
    <row r="540" spans="1:4" x14ac:dyDescent="0.2">
      <c r="A540" s="5">
        <v>0</v>
      </c>
      <c r="B540" s="5">
        <v>0</v>
      </c>
      <c r="C540" s="5" t="s">
        <v>870</v>
      </c>
      <c r="D540" s="5">
        <v>1205</v>
      </c>
    </row>
    <row r="541" spans="1:4" x14ac:dyDescent="0.2">
      <c r="A541" s="5">
        <v>0</v>
      </c>
      <c r="B541" s="5">
        <v>0</v>
      </c>
      <c r="C541" s="5" t="s">
        <v>871</v>
      </c>
      <c r="D541" s="5">
        <v>1659</v>
      </c>
    </row>
    <row r="542" spans="1:4" x14ac:dyDescent="0.2">
      <c r="A542" s="5">
        <v>0</v>
      </c>
      <c r="B542" s="5" t="s">
        <v>176</v>
      </c>
      <c r="C542" s="5" t="s">
        <v>872</v>
      </c>
      <c r="D542" s="5">
        <v>1077</v>
      </c>
    </row>
    <row r="543" spans="1:4" x14ac:dyDescent="0.2">
      <c r="A543" s="5">
        <v>0</v>
      </c>
      <c r="B543" s="5">
        <v>0</v>
      </c>
      <c r="C543" s="5" t="s">
        <v>873</v>
      </c>
      <c r="D543" s="5">
        <v>98</v>
      </c>
    </row>
    <row r="544" spans="1:4" x14ac:dyDescent="0.2">
      <c r="A544" s="5">
        <v>0</v>
      </c>
      <c r="B544" s="5">
        <v>0</v>
      </c>
      <c r="C544" s="5" t="s">
        <v>874</v>
      </c>
      <c r="D544" s="5">
        <v>1830</v>
      </c>
    </row>
    <row r="545" spans="1:4" x14ac:dyDescent="0.2">
      <c r="A545" s="5">
        <v>0</v>
      </c>
      <c r="B545" s="5">
        <v>0</v>
      </c>
      <c r="C545" s="5" t="s">
        <v>875</v>
      </c>
      <c r="D545" s="5">
        <v>681</v>
      </c>
    </row>
    <row r="546" spans="1:4" x14ac:dyDescent="0.2">
      <c r="A546" s="5" t="s">
        <v>177</v>
      </c>
      <c r="B546" s="5" t="s">
        <v>178</v>
      </c>
      <c r="C546" s="5" t="s">
        <v>876</v>
      </c>
      <c r="D546" s="5">
        <v>1126</v>
      </c>
    </row>
    <row r="547" spans="1:4" x14ac:dyDescent="0.2">
      <c r="A547" s="5">
        <v>0</v>
      </c>
      <c r="B547" s="5">
        <v>0</v>
      </c>
      <c r="C547" s="5" t="s">
        <v>877</v>
      </c>
      <c r="D547" s="5">
        <v>1345</v>
      </c>
    </row>
    <row r="548" spans="1:4" x14ac:dyDescent="0.2">
      <c r="A548" s="5">
        <v>0</v>
      </c>
      <c r="B548" s="5">
        <v>0</v>
      </c>
      <c r="C548" s="5" t="s">
        <v>878</v>
      </c>
      <c r="D548" s="5">
        <v>1692</v>
      </c>
    </row>
    <row r="549" spans="1:4" x14ac:dyDescent="0.2">
      <c r="A549" s="5">
        <v>0</v>
      </c>
      <c r="B549" s="5" t="s">
        <v>179</v>
      </c>
      <c r="C549" s="5" t="s">
        <v>879</v>
      </c>
      <c r="D549" s="5">
        <v>1581</v>
      </c>
    </row>
    <row r="550" spans="1:4" x14ac:dyDescent="0.2">
      <c r="A550" s="5">
        <v>0</v>
      </c>
      <c r="B550" s="5">
        <v>0</v>
      </c>
      <c r="C550" s="5" t="s">
        <v>880</v>
      </c>
      <c r="D550" s="5">
        <v>880</v>
      </c>
    </row>
    <row r="551" spans="1:4" x14ac:dyDescent="0.2">
      <c r="A551" s="5">
        <v>0</v>
      </c>
      <c r="B551" s="5">
        <v>0</v>
      </c>
      <c r="C551" s="5" t="s">
        <v>881</v>
      </c>
      <c r="D551" s="5">
        <v>2000089</v>
      </c>
    </row>
    <row r="552" spans="1:4" x14ac:dyDescent="0.2">
      <c r="A552" s="5">
        <v>0</v>
      </c>
      <c r="B552" s="5">
        <v>0</v>
      </c>
      <c r="C552" s="5" t="s">
        <v>882</v>
      </c>
      <c r="D552" s="5">
        <v>1129</v>
      </c>
    </row>
    <row r="553" spans="1:4" x14ac:dyDescent="0.2">
      <c r="A553" s="5">
        <v>0</v>
      </c>
      <c r="B553" s="5">
        <v>0</v>
      </c>
      <c r="C553" s="5" t="s">
        <v>883</v>
      </c>
      <c r="D553" s="5">
        <v>1576</v>
      </c>
    </row>
    <row r="554" spans="1:4" x14ac:dyDescent="0.2">
      <c r="A554" s="5">
        <v>0</v>
      </c>
      <c r="B554" s="5">
        <v>0</v>
      </c>
      <c r="C554" s="5" t="s">
        <v>884</v>
      </c>
      <c r="D554" s="5">
        <v>1493</v>
      </c>
    </row>
    <row r="555" spans="1:4" x14ac:dyDescent="0.2">
      <c r="A555" s="5" t="s">
        <v>180</v>
      </c>
      <c r="B555" s="5" t="s">
        <v>181</v>
      </c>
      <c r="C555" s="5" t="s">
        <v>885</v>
      </c>
      <c r="D555" s="5">
        <v>1170</v>
      </c>
    </row>
    <row r="556" spans="1:4" x14ac:dyDescent="0.2">
      <c r="A556" s="5">
        <v>0</v>
      </c>
      <c r="B556" s="5">
        <v>0</v>
      </c>
      <c r="C556" s="5" t="s">
        <v>886</v>
      </c>
      <c r="D556" s="5">
        <v>527</v>
      </c>
    </row>
    <row r="557" spans="1:4" x14ac:dyDescent="0.2">
      <c r="A557" s="5">
        <v>0</v>
      </c>
      <c r="B557" s="5">
        <v>0</v>
      </c>
      <c r="C557" s="5" t="s">
        <v>887</v>
      </c>
      <c r="D557" s="5">
        <v>528</v>
      </c>
    </row>
    <row r="558" spans="1:4" x14ac:dyDescent="0.2">
      <c r="A558" s="5">
        <v>0</v>
      </c>
      <c r="B558" s="5" t="s">
        <v>182</v>
      </c>
      <c r="C558" s="5" t="s">
        <v>888</v>
      </c>
      <c r="D558" s="5">
        <v>1167</v>
      </c>
    </row>
    <row r="559" spans="1:4" x14ac:dyDescent="0.2">
      <c r="A559" s="5">
        <v>0</v>
      </c>
      <c r="B559" s="5">
        <v>0</v>
      </c>
      <c r="C559" s="5" t="s">
        <v>889</v>
      </c>
      <c r="D559" s="5">
        <v>1329</v>
      </c>
    </row>
    <row r="560" spans="1:4" x14ac:dyDescent="0.2">
      <c r="A560" s="5">
        <v>0</v>
      </c>
      <c r="B560" s="5">
        <v>0</v>
      </c>
      <c r="C560" s="5" t="s">
        <v>890</v>
      </c>
      <c r="D560" s="5">
        <v>1044</v>
      </c>
    </row>
    <row r="561" spans="1:4" x14ac:dyDescent="0.2">
      <c r="A561" s="5">
        <v>0</v>
      </c>
      <c r="B561" s="5">
        <v>0</v>
      </c>
      <c r="C561" s="5" t="s">
        <v>891</v>
      </c>
      <c r="D561" s="5">
        <v>1168</v>
      </c>
    </row>
    <row r="562" spans="1:4" x14ac:dyDescent="0.2">
      <c r="A562" s="5">
        <v>0</v>
      </c>
      <c r="B562" s="5">
        <v>0</v>
      </c>
      <c r="C562" s="5" t="s">
        <v>892</v>
      </c>
      <c r="D562" s="5">
        <v>1539</v>
      </c>
    </row>
    <row r="563" spans="1:4" x14ac:dyDescent="0.2">
      <c r="A563" s="5">
        <v>0</v>
      </c>
      <c r="B563" s="5" t="s">
        <v>183</v>
      </c>
      <c r="C563" s="5" t="s">
        <v>893</v>
      </c>
      <c r="D563" s="5">
        <v>1166</v>
      </c>
    </row>
    <row r="564" spans="1:4" x14ac:dyDescent="0.2">
      <c r="A564" s="5">
        <v>0</v>
      </c>
      <c r="B564" s="5">
        <v>0</v>
      </c>
      <c r="C564" s="5" t="s">
        <v>894</v>
      </c>
      <c r="D564" s="5">
        <v>268</v>
      </c>
    </row>
    <row r="565" spans="1:4" x14ac:dyDescent="0.2">
      <c r="A565" s="5">
        <v>0</v>
      </c>
      <c r="B565" s="5">
        <v>0</v>
      </c>
      <c r="C565" s="5" t="s">
        <v>895</v>
      </c>
      <c r="D565" s="5">
        <v>1164</v>
      </c>
    </row>
    <row r="566" spans="1:4" x14ac:dyDescent="0.2">
      <c r="A566" s="5">
        <v>0</v>
      </c>
      <c r="B566" s="5">
        <v>0</v>
      </c>
      <c r="C566" s="5" t="s">
        <v>896</v>
      </c>
      <c r="D566" s="5">
        <v>190</v>
      </c>
    </row>
    <row r="567" spans="1:4" x14ac:dyDescent="0.2">
      <c r="A567" s="5">
        <v>0</v>
      </c>
      <c r="B567" s="5">
        <v>0</v>
      </c>
      <c r="C567" s="5" t="s">
        <v>897</v>
      </c>
      <c r="D567" s="5">
        <v>1165</v>
      </c>
    </row>
    <row r="568" spans="1:4" x14ac:dyDescent="0.2">
      <c r="A568" s="5">
        <v>0</v>
      </c>
      <c r="B568" s="5">
        <v>0</v>
      </c>
      <c r="C568" s="5" t="s">
        <v>898</v>
      </c>
      <c r="D568" s="5">
        <v>510</v>
      </c>
    </row>
    <row r="569" spans="1:4" x14ac:dyDescent="0.2">
      <c r="A569" s="5">
        <v>0</v>
      </c>
      <c r="B569" s="5">
        <v>0</v>
      </c>
      <c r="C569" s="5" t="s">
        <v>899</v>
      </c>
      <c r="D569" s="5">
        <v>1169</v>
      </c>
    </row>
    <row r="570" spans="1:4" x14ac:dyDescent="0.2">
      <c r="A570" s="5">
        <v>0</v>
      </c>
      <c r="B570" s="5">
        <v>0</v>
      </c>
      <c r="C570" s="5" t="s">
        <v>900</v>
      </c>
      <c r="D570" s="5">
        <v>1895</v>
      </c>
    </row>
    <row r="571" spans="1:4" x14ac:dyDescent="0.2">
      <c r="A571" s="5">
        <v>0</v>
      </c>
      <c r="B571" s="5">
        <v>0</v>
      </c>
      <c r="C571" s="5" t="s">
        <v>901</v>
      </c>
      <c r="D571" s="5">
        <v>2000131</v>
      </c>
    </row>
    <row r="572" spans="1:4" x14ac:dyDescent="0.2">
      <c r="A572" s="5" t="s">
        <v>184</v>
      </c>
      <c r="B572" s="5" t="s">
        <v>185</v>
      </c>
      <c r="C572" s="5" t="s">
        <v>902</v>
      </c>
      <c r="D572" s="5">
        <v>1085</v>
      </c>
    </row>
    <row r="573" spans="1:4" x14ac:dyDescent="0.2">
      <c r="A573" s="5">
        <v>0</v>
      </c>
      <c r="B573" s="5">
        <v>0</v>
      </c>
      <c r="C573" s="5" t="s">
        <v>903</v>
      </c>
      <c r="D573" s="5">
        <v>591</v>
      </c>
    </row>
    <row r="574" spans="1:4" x14ac:dyDescent="0.2">
      <c r="A574" s="5">
        <v>0</v>
      </c>
      <c r="B574" s="5">
        <v>0</v>
      </c>
      <c r="C574" s="5" t="s">
        <v>904</v>
      </c>
      <c r="D574" s="5">
        <v>1475</v>
      </c>
    </row>
    <row r="575" spans="1:4" x14ac:dyDescent="0.2">
      <c r="A575" s="5" t="s">
        <v>186</v>
      </c>
      <c r="B575" s="5" t="s">
        <v>187</v>
      </c>
      <c r="C575" s="5" t="s">
        <v>905</v>
      </c>
      <c r="D575" s="5">
        <v>636</v>
      </c>
    </row>
    <row r="576" spans="1:4" x14ac:dyDescent="0.2">
      <c r="A576" s="5">
        <v>0</v>
      </c>
      <c r="B576" s="5">
        <v>0</v>
      </c>
      <c r="C576" s="5" t="s">
        <v>906</v>
      </c>
      <c r="D576" s="5">
        <v>672</v>
      </c>
    </row>
    <row r="577" spans="1:4" x14ac:dyDescent="0.2">
      <c r="A577" s="5">
        <v>0</v>
      </c>
      <c r="B577" s="5">
        <v>0</v>
      </c>
      <c r="C577" s="5" t="s">
        <v>907</v>
      </c>
      <c r="D577" s="5">
        <v>1880</v>
      </c>
    </row>
    <row r="578" spans="1:4" x14ac:dyDescent="0.2">
      <c r="A578" s="5">
        <v>0</v>
      </c>
      <c r="B578" s="5" t="s">
        <v>188</v>
      </c>
      <c r="C578" s="5" t="s">
        <v>908</v>
      </c>
      <c r="D578" s="5">
        <v>427</v>
      </c>
    </row>
    <row r="579" spans="1:4" x14ac:dyDescent="0.2">
      <c r="A579" s="5">
        <v>0</v>
      </c>
      <c r="B579" s="5">
        <v>0</v>
      </c>
      <c r="C579" s="5" t="s">
        <v>909</v>
      </c>
      <c r="D579" s="5">
        <v>1658</v>
      </c>
    </row>
    <row r="580" spans="1:4" x14ac:dyDescent="0.2">
      <c r="A580" s="5">
        <v>0</v>
      </c>
      <c r="B580" s="5">
        <v>0</v>
      </c>
      <c r="C580" s="5" t="s">
        <v>910</v>
      </c>
      <c r="D580" s="5">
        <v>1152</v>
      </c>
    </row>
    <row r="581" spans="1:4" x14ac:dyDescent="0.2">
      <c r="A581" s="5">
        <v>0</v>
      </c>
      <c r="B581" s="5">
        <v>0</v>
      </c>
      <c r="C581" s="5" t="s">
        <v>911</v>
      </c>
      <c r="D581" s="5">
        <v>1386</v>
      </c>
    </row>
    <row r="582" spans="1:4" x14ac:dyDescent="0.2">
      <c r="A582" s="5" t="s">
        <v>189</v>
      </c>
      <c r="B582" s="5" t="s">
        <v>190</v>
      </c>
      <c r="C582" s="5" t="s">
        <v>912</v>
      </c>
      <c r="D582" s="5">
        <v>516</v>
      </c>
    </row>
    <row r="583" spans="1:4" x14ac:dyDescent="0.2">
      <c r="A583" s="5">
        <v>0</v>
      </c>
      <c r="B583" s="5">
        <v>0</v>
      </c>
      <c r="C583" s="5" t="s">
        <v>913</v>
      </c>
      <c r="D583" s="5">
        <v>471</v>
      </c>
    </row>
    <row r="584" spans="1:4" x14ac:dyDescent="0.2">
      <c r="A584" s="5">
        <v>0</v>
      </c>
      <c r="B584" s="5">
        <v>0</v>
      </c>
      <c r="C584" s="5" t="s">
        <v>914</v>
      </c>
      <c r="D584" s="5">
        <v>1457</v>
      </c>
    </row>
    <row r="585" spans="1:4" x14ac:dyDescent="0.2">
      <c r="A585" s="5">
        <v>0</v>
      </c>
      <c r="B585" s="5">
        <v>0</v>
      </c>
      <c r="C585" s="5" t="s">
        <v>915</v>
      </c>
      <c r="D585" s="5">
        <v>915</v>
      </c>
    </row>
    <row r="586" spans="1:4" x14ac:dyDescent="0.2">
      <c r="A586" s="5">
        <v>0</v>
      </c>
      <c r="B586" s="5">
        <v>0</v>
      </c>
      <c r="C586" s="5" t="s">
        <v>916</v>
      </c>
      <c r="D586" s="5">
        <v>1828</v>
      </c>
    </row>
    <row r="587" spans="1:4" x14ac:dyDescent="0.2">
      <c r="A587" s="5">
        <v>0</v>
      </c>
      <c r="B587" s="5" t="s">
        <v>191</v>
      </c>
      <c r="C587" s="5" t="s">
        <v>917</v>
      </c>
      <c r="D587" s="5">
        <v>1441</v>
      </c>
    </row>
    <row r="588" spans="1:4" x14ac:dyDescent="0.2">
      <c r="A588" s="5">
        <v>0</v>
      </c>
      <c r="B588" s="5">
        <v>0</v>
      </c>
      <c r="C588" s="5" t="s">
        <v>918</v>
      </c>
      <c r="D588" s="5">
        <v>265</v>
      </c>
    </row>
    <row r="589" spans="1:4" x14ac:dyDescent="0.2">
      <c r="A589" s="5">
        <v>0</v>
      </c>
      <c r="B589" s="5">
        <v>0</v>
      </c>
      <c r="C589" s="5" t="s">
        <v>919</v>
      </c>
      <c r="D589" s="5">
        <v>1437</v>
      </c>
    </row>
    <row r="590" spans="1:4" x14ac:dyDescent="0.2">
      <c r="A590" s="5">
        <v>0</v>
      </c>
      <c r="B590" s="5">
        <v>0</v>
      </c>
      <c r="C590" s="5" t="s">
        <v>920</v>
      </c>
      <c r="D590" s="5">
        <v>907</v>
      </c>
    </row>
    <row r="591" spans="1:4" x14ac:dyDescent="0.2">
      <c r="A591" s="5">
        <v>0</v>
      </c>
      <c r="B591" s="5" t="s">
        <v>192</v>
      </c>
      <c r="C591" s="5" t="s">
        <v>921</v>
      </c>
      <c r="D591" s="5">
        <v>1907</v>
      </c>
    </row>
    <row r="592" spans="1:4" x14ac:dyDescent="0.2">
      <c r="A592" s="5">
        <v>0</v>
      </c>
      <c r="B592" s="5">
        <v>0</v>
      </c>
      <c r="C592" s="5" t="s">
        <v>922</v>
      </c>
      <c r="D592" s="5">
        <v>235</v>
      </c>
    </row>
    <row r="593" spans="1:4" x14ac:dyDescent="0.2">
      <c r="A593" s="5">
        <v>0</v>
      </c>
      <c r="B593" s="5">
        <v>0</v>
      </c>
      <c r="C593" s="5" t="s">
        <v>923</v>
      </c>
      <c r="D593" s="5">
        <v>1766</v>
      </c>
    </row>
    <row r="594" spans="1:4" x14ac:dyDescent="0.2">
      <c r="A594" s="5" t="s">
        <v>193</v>
      </c>
      <c r="B594" s="5" t="s">
        <v>194</v>
      </c>
      <c r="C594" s="5" t="s">
        <v>924</v>
      </c>
      <c r="D594" s="5">
        <v>1046</v>
      </c>
    </row>
    <row r="595" spans="1:4" x14ac:dyDescent="0.2">
      <c r="A595" s="5">
        <v>0</v>
      </c>
      <c r="B595" s="5">
        <v>0</v>
      </c>
      <c r="C595" s="5" t="s">
        <v>925</v>
      </c>
      <c r="D595" s="5">
        <v>655</v>
      </c>
    </row>
    <row r="596" spans="1:4" x14ac:dyDescent="0.2">
      <c r="A596" s="5">
        <v>0</v>
      </c>
      <c r="B596" s="5">
        <v>0</v>
      </c>
      <c r="C596" s="5" t="s">
        <v>926</v>
      </c>
      <c r="D596" s="5">
        <v>688</v>
      </c>
    </row>
    <row r="597" spans="1:4" x14ac:dyDescent="0.2">
      <c r="A597" s="5">
        <v>0</v>
      </c>
      <c r="B597" s="5">
        <v>0</v>
      </c>
      <c r="C597" s="5" t="s">
        <v>927</v>
      </c>
      <c r="D597" s="5">
        <v>1873</v>
      </c>
    </row>
    <row r="598" spans="1:4" x14ac:dyDescent="0.2">
      <c r="A598" s="5" t="s">
        <v>195</v>
      </c>
      <c r="B598" s="5" t="s">
        <v>196</v>
      </c>
      <c r="C598" s="5" t="s">
        <v>928</v>
      </c>
      <c r="D598" s="5">
        <v>1761</v>
      </c>
    </row>
    <row r="599" spans="1:4" x14ac:dyDescent="0.2">
      <c r="A599" s="5">
        <v>0</v>
      </c>
      <c r="B599" s="5">
        <v>0</v>
      </c>
      <c r="C599" s="5" t="s">
        <v>929</v>
      </c>
      <c r="D599" s="5">
        <v>2000322</v>
      </c>
    </row>
    <row r="600" spans="1:4" x14ac:dyDescent="0.2">
      <c r="A600" s="5">
        <v>0</v>
      </c>
      <c r="B600" s="5">
        <v>0</v>
      </c>
      <c r="C600" s="5" t="s">
        <v>930</v>
      </c>
      <c r="D600" s="5">
        <v>1080</v>
      </c>
    </row>
    <row r="601" spans="1:4" x14ac:dyDescent="0.2">
      <c r="A601" s="5">
        <v>0</v>
      </c>
      <c r="B601" s="5">
        <v>0</v>
      </c>
      <c r="C601" s="5" t="s">
        <v>931</v>
      </c>
      <c r="D601" s="5">
        <v>3001443</v>
      </c>
    </row>
    <row r="602" spans="1:4" x14ac:dyDescent="0.2">
      <c r="A602" s="5">
        <v>0</v>
      </c>
      <c r="B602" s="5" t="s">
        <v>197</v>
      </c>
      <c r="C602" s="5" t="s">
        <v>932</v>
      </c>
      <c r="D602" s="5">
        <v>1764</v>
      </c>
    </row>
    <row r="603" spans="1:4" x14ac:dyDescent="0.2">
      <c r="A603" s="5">
        <v>0</v>
      </c>
      <c r="B603" s="5">
        <v>0</v>
      </c>
      <c r="C603" s="5" t="s">
        <v>933</v>
      </c>
      <c r="D603" s="5">
        <v>1834</v>
      </c>
    </row>
    <row r="604" spans="1:4" x14ac:dyDescent="0.2">
      <c r="A604" s="5">
        <v>0</v>
      </c>
      <c r="B604" s="5">
        <v>0</v>
      </c>
      <c r="C604" s="5" t="s">
        <v>934</v>
      </c>
      <c r="D604" s="5">
        <v>104</v>
      </c>
    </row>
    <row r="605" spans="1:4" x14ac:dyDescent="0.2">
      <c r="A605" s="5">
        <v>0</v>
      </c>
      <c r="B605" s="5">
        <v>0</v>
      </c>
      <c r="C605" s="5" t="s">
        <v>935</v>
      </c>
      <c r="D605" s="5">
        <v>2000250</v>
      </c>
    </row>
    <row r="606" spans="1:4" x14ac:dyDescent="0.2">
      <c r="A606" s="5">
        <v>0</v>
      </c>
      <c r="B606" s="5">
        <v>0</v>
      </c>
      <c r="C606" s="5" t="s">
        <v>936</v>
      </c>
      <c r="D606" s="5">
        <v>1927</v>
      </c>
    </row>
    <row r="607" spans="1:4" x14ac:dyDescent="0.2">
      <c r="A607" s="5">
        <v>0</v>
      </c>
      <c r="B607" s="5" t="s">
        <v>198</v>
      </c>
      <c r="C607" s="5" t="s">
        <v>937</v>
      </c>
      <c r="D607" s="5">
        <v>859</v>
      </c>
    </row>
    <row r="608" spans="1:4" x14ac:dyDescent="0.2">
      <c r="A608" s="5">
        <v>0</v>
      </c>
      <c r="B608" s="5">
        <v>0</v>
      </c>
      <c r="C608" s="5" t="s">
        <v>938</v>
      </c>
      <c r="D608" s="5">
        <v>884</v>
      </c>
    </row>
    <row r="609" spans="1:4" x14ac:dyDescent="0.2">
      <c r="A609" s="5">
        <v>0</v>
      </c>
      <c r="B609" s="5">
        <v>0</v>
      </c>
      <c r="C609" s="5" t="s">
        <v>939</v>
      </c>
      <c r="D609" s="5">
        <v>2000124</v>
      </c>
    </row>
    <row r="610" spans="1:4" x14ac:dyDescent="0.2">
      <c r="A610" s="5">
        <v>0</v>
      </c>
      <c r="B610" s="5">
        <v>0</v>
      </c>
      <c r="C610" s="5" t="s">
        <v>940</v>
      </c>
      <c r="D610" s="5">
        <v>149</v>
      </c>
    </row>
    <row r="611" spans="1:4" x14ac:dyDescent="0.2">
      <c r="A611" s="5">
        <v>0</v>
      </c>
      <c r="B611" s="5">
        <v>0</v>
      </c>
      <c r="C611" s="5" t="s">
        <v>941</v>
      </c>
      <c r="D611" s="5">
        <v>860</v>
      </c>
    </row>
    <row r="612" spans="1:4" x14ac:dyDescent="0.2">
      <c r="A612" s="5">
        <v>0</v>
      </c>
      <c r="B612" s="5" t="s">
        <v>199</v>
      </c>
      <c r="C612" s="5" t="s">
        <v>942</v>
      </c>
      <c r="D612" s="5">
        <v>1886</v>
      </c>
    </row>
    <row r="613" spans="1:4" x14ac:dyDescent="0.2">
      <c r="A613" s="5">
        <v>0</v>
      </c>
      <c r="B613" s="5">
        <v>0</v>
      </c>
      <c r="C613" s="5" t="s">
        <v>943</v>
      </c>
      <c r="D613" s="5">
        <v>1020</v>
      </c>
    </row>
    <row r="614" spans="1:4" x14ac:dyDescent="0.2">
      <c r="A614" s="5">
        <v>0</v>
      </c>
      <c r="B614" s="5">
        <v>0</v>
      </c>
      <c r="C614" s="5" t="s">
        <v>944</v>
      </c>
      <c r="D614" s="5">
        <v>691</v>
      </c>
    </row>
    <row r="615" spans="1:4" x14ac:dyDescent="0.2">
      <c r="A615" s="5">
        <v>0</v>
      </c>
      <c r="B615" s="5" t="s">
        <v>200</v>
      </c>
      <c r="C615" s="5" t="s">
        <v>945</v>
      </c>
      <c r="D615" s="5">
        <v>55</v>
      </c>
    </row>
    <row r="616" spans="1:4" x14ac:dyDescent="0.2">
      <c r="A616" s="5">
        <v>0</v>
      </c>
      <c r="B616" s="5">
        <v>0</v>
      </c>
      <c r="C616" s="5" t="s">
        <v>946</v>
      </c>
      <c r="D616" s="5">
        <v>1175</v>
      </c>
    </row>
    <row r="617" spans="1:4" x14ac:dyDescent="0.2">
      <c r="A617" s="5">
        <v>0</v>
      </c>
      <c r="B617" s="5">
        <v>0</v>
      </c>
      <c r="C617" s="5" t="s">
        <v>947</v>
      </c>
      <c r="D617" s="5">
        <v>171</v>
      </c>
    </row>
    <row r="618" spans="1:4" x14ac:dyDescent="0.2">
      <c r="A618" s="5">
        <v>0</v>
      </c>
      <c r="B618" s="5" t="s">
        <v>201</v>
      </c>
      <c r="C618" s="5" t="s">
        <v>948</v>
      </c>
      <c r="D618" s="5">
        <v>1449</v>
      </c>
    </row>
    <row r="619" spans="1:4" x14ac:dyDescent="0.2">
      <c r="A619" s="5">
        <v>0</v>
      </c>
      <c r="B619" s="5">
        <v>0</v>
      </c>
      <c r="C619" s="5" t="s">
        <v>949</v>
      </c>
      <c r="D619" s="5">
        <v>989</v>
      </c>
    </row>
    <row r="620" spans="1:4" x14ac:dyDescent="0.2">
      <c r="A620" s="5">
        <v>0</v>
      </c>
      <c r="B620" s="5">
        <v>0</v>
      </c>
      <c r="C620" s="5" t="s">
        <v>950</v>
      </c>
      <c r="D620" s="5">
        <v>1219</v>
      </c>
    </row>
    <row r="621" spans="1:4" x14ac:dyDescent="0.2">
      <c r="A621" s="5">
        <v>0</v>
      </c>
      <c r="B621" s="5">
        <v>0</v>
      </c>
      <c r="C621" s="5" t="s">
        <v>951</v>
      </c>
      <c r="D621" s="5">
        <v>2000278</v>
      </c>
    </row>
    <row r="622" spans="1:4" x14ac:dyDescent="0.2">
      <c r="A622" s="5">
        <v>0</v>
      </c>
      <c r="B622" s="5">
        <v>0</v>
      </c>
      <c r="C622" s="5" t="s">
        <v>952</v>
      </c>
      <c r="D622" s="5">
        <v>3001823</v>
      </c>
    </row>
    <row r="623" spans="1:4" x14ac:dyDescent="0.2">
      <c r="A623" s="5">
        <v>0</v>
      </c>
      <c r="B623" s="5" t="s">
        <v>202</v>
      </c>
      <c r="C623" s="5" t="s">
        <v>953</v>
      </c>
      <c r="D623" s="5">
        <v>1481</v>
      </c>
    </row>
    <row r="624" spans="1:4" x14ac:dyDescent="0.2">
      <c r="A624" s="5">
        <v>0</v>
      </c>
      <c r="B624" s="5">
        <v>0</v>
      </c>
      <c r="C624" s="5" t="s">
        <v>954</v>
      </c>
      <c r="D624" s="5">
        <v>928</v>
      </c>
    </row>
    <row r="625" spans="1:4" x14ac:dyDescent="0.2">
      <c r="A625" s="5">
        <v>0</v>
      </c>
      <c r="B625" s="5">
        <v>0</v>
      </c>
      <c r="C625" s="5" t="s">
        <v>955</v>
      </c>
      <c r="D625" s="5">
        <v>1478</v>
      </c>
    </row>
    <row r="626" spans="1:4" x14ac:dyDescent="0.2">
      <c r="A626" s="5" t="s">
        <v>203</v>
      </c>
      <c r="B626" s="5" t="s">
        <v>204</v>
      </c>
      <c r="C626" s="5" t="s">
        <v>956</v>
      </c>
      <c r="D626" s="5">
        <v>195</v>
      </c>
    </row>
    <row r="627" spans="1:4" x14ac:dyDescent="0.2">
      <c r="A627" s="5">
        <v>0</v>
      </c>
      <c r="B627" s="5">
        <v>0</v>
      </c>
      <c r="C627" s="5" t="s">
        <v>957</v>
      </c>
      <c r="D627" s="5">
        <v>1625</v>
      </c>
    </row>
    <row r="628" spans="1:4" x14ac:dyDescent="0.2">
      <c r="A628" s="5">
        <v>0</v>
      </c>
      <c r="B628" s="5">
        <v>0</v>
      </c>
      <c r="C628" s="5" t="s">
        <v>958</v>
      </c>
      <c r="D628" s="5">
        <v>1244</v>
      </c>
    </row>
    <row r="629" spans="1:4" x14ac:dyDescent="0.2">
      <c r="A629" s="5">
        <v>0</v>
      </c>
      <c r="B629" s="5">
        <v>0</v>
      </c>
      <c r="C629" s="5" t="s">
        <v>959</v>
      </c>
      <c r="D629" s="5">
        <v>781</v>
      </c>
    </row>
    <row r="630" spans="1:4" x14ac:dyDescent="0.2">
      <c r="A630" s="5">
        <v>0</v>
      </c>
      <c r="B630" s="5">
        <v>0</v>
      </c>
      <c r="C630" s="5" t="s">
        <v>960</v>
      </c>
      <c r="D630" s="5">
        <v>1605</v>
      </c>
    </row>
    <row r="631" spans="1:4" x14ac:dyDescent="0.2">
      <c r="A631" s="5" t="s">
        <v>205</v>
      </c>
      <c r="B631" s="5" t="s">
        <v>206</v>
      </c>
      <c r="C631" s="5" t="s">
        <v>961</v>
      </c>
      <c r="D631" s="5">
        <v>1423</v>
      </c>
    </row>
    <row r="632" spans="1:4" x14ac:dyDescent="0.2">
      <c r="A632" s="5">
        <v>0</v>
      </c>
      <c r="B632" s="5">
        <v>0</v>
      </c>
      <c r="C632" s="5" t="s">
        <v>962</v>
      </c>
      <c r="D632" s="5">
        <v>1603</v>
      </c>
    </row>
    <row r="633" spans="1:4" x14ac:dyDescent="0.2">
      <c r="A633" s="5">
        <v>0</v>
      </c>
      <c r="B633" s="5">
        <v>0</v>
      </c>
      <c r="C633" s="5" t="s">
        <v>963</v>
      </c>
      <c r="D633" s="5">
        <v>597</v>
      </c>
    </row>
    <row r="634" spans="1:4" x14ac:dyDescent="0.2">
      <c r="A634" s="5">
        <v>0</v>
      </c>
      <c r="B634" s="5">
        <v>0</v>
      </c>
      <c r="C634" s="5" t="s">
        <v>964</v>
      </c>
      <c r="D634" s="5">
        <v>308</v>
      </c>
    </row>
    <row r="635" spans="1:4" x14ac:dyDescent="0.2">
      <c r="A635" s="5">
        <v>0</v>
      </c>
      <c r="B635" s="5">
        <v>0</v>
      </c>
      <c r="C635" s="5" t="s">
        <v>965</v>
      </c>
      <c r="D635" s="5">
        <v>1771</v>
      </c>
    </row>
    <row r="636" spans="1:4" x14ac:dyDescent="0.2">
      <c r="A636" s="5" t="s">
        <v>207</v>
      </c>
      <c r="B636" s="5" t="s">
        <v>208</v>
      </c>
      <c r="C636" s="5" t="s">
        <v>966</v>
      </c>
      <c r="D636" s="5">
        <v>34</v>
      </c>
    </row>
    <row r="637" spans="1:4" x14ac:dyDescent="0.2">
      <c r="A637" s="5">
        <v>0</v>
      </c>
      <c r="B637" s="5">
        <v>0</v>
      </c>
      <c r="C637" s="5" t="s">
        <v>967</v>
      </c>
      <c r="D637" s="5">
        <v>1572</v>
      </c>
    </row>
    <row r="638" spans="1:4" x14ac:dyDescent="0.2">
      <c r="A638" s="5">
        <v>0</v>
      </c>
      <c r="B638" s="5">
        <v>0</v>
      </c>
      <c r="C638" s="5" t="s">
        <v>968</v>
      </c>
      <c r="D638" s="5">
        <v>2000240</v>
      </c>
    </row>
    <row r="639" spans="1:4" x14ac:dyDescent="0.2">
      <c r="A639" s="5">
        <v>0</v>
      </c>
      <c r="B639" s="5">
        <v>0</v>
      </c>
      <c r="C639" s="5" t="s">
        <v>969</v>
      </c>
      <c r="D639" s="5">
        <v>725</v>
      </c>
    </row>
    <row r="640" spans="1:4" x14ac:dyDescent="0.2">
      <c r="A640" s="5">
        <v>0</v>
      </c>
      <c r="B640" s="5">
        <v>0</v>
      </c>
      <c r="C640" s="5" t="s">
        <v>970</v>
      </c>
      <c r="D640" s="5">
        <v>60</v>
      </c>
    </row>
    <row r="641" spans="1:4" x14ac:dyDescent="0.2">
      <c r="A641" s="5">
        <v>0</v>
      </c>
      <c r="B641" s="5">
        <v>0</v>
      </c>
      <c r="C641" s="5" t="s">
        <v>971</v>
      </c>
      <c r="D641" s="5">
        <v>1896</v>
      </c>
    </row>
    <row r="642" spans="1:4" x14ac:dyDescent="0.2">
      <c r="A642" s="5">
        <v>0</v>
      </c>
      <c r="B642" s="5">
        <v>0</v>
      </c>
      <c r="C642" s="5" t="s">
        <v>972</v>
      </c>
      <c r="D642" s="5">
        <v>724</v>
      </c>
    </row>
    <row r="643" spans="1:4" x14ac:dyDescent="0.2">
      <c r="A643" s="5">
        <v>0</v>
      </c>
      <c r="B643" s="5">
        <v>0</v>
      </c>
      <c r="C643" s="5" t="s">
        <v>973</v>
      </c>
      <c r="D643" s="5">
        <v>1665</v>
      </c>
    </row>
    <row r="644" spans="1:4" x14ac:dyDescent="0.2">
      <c r="A644" s="5">
        <v>0</v>
      </c>
      <c r="B644" s="5" t="s">
        <v>209</v>
      </c>
      <c r="C644" s="5" t="s">
        <v>974</v>
      </c>
      <c r="D644" s="5">
        <v>1626</v>
      </c>
    </row>
    <row r="645" spans="1:4" x14ac:dyDescent="0.2">
      <c r="A645" s="5">
        <v>0</v>
      </c>
      <c r="B645" s="5">
        <v>0</v>
      </c>
      <c r="C645" s="5" t="s">
        <v>975</v>
      </c>
      <c r="D645" s="5">
        <v>2000230</v>
      </c>
    </row>
    <row r="646" spans="1:4" x14ac:dyDescent="0.2">
      <c r="A646" s="5">
        <v>0</v>
      </c>
      <c r="B646" s="5">
        <v>0</v>
      </c>
      <c r="C646" s="5" t="s">
        <v>976</v>
      </c>
      <c r="D646" s="5">
        <v>2000312</v>
      </c>
    </row>
    <row r="647" spans="1:4" x14ac:dyDescent="0.2">
      <c r="A647" s="5">
        <v>0</v>
      </c>
      <c r="B647" s="5">
        <v>0</v>
      </c>
      <c r="C647" s="5" t="s">
        <v>977</v>
      </c>
      <c r="D647" s="5">
        <v>1442</v>
      </c>
    </row>
    <row r="648" spans="1:4" x14ac:dyDescent="0.2">
      <c r="A648" s="5">
        <v>0</v>
      </c>
      <c r="B648" s="5" t="s">
        <v>210</v>
      </c>
      <c r="C648" s="5" t="s">
        <v>978</v>
      </c>
      <c r="D648" s="5">
        <v>1549</v>
      </c>
    </row>
    <row r="649" spans="1:4" x14ac:dyDescent="0.2">
      <c r="A649" s="5">
        <v>0</v>
      </c>
      <c r="B649" s="5">
        <v>0</v>
      </c>
      <c r="C649" s="5" t="s">
        <v>979</v>
      </c>
      <c r="D649" s="5">
        <v>726</v>
      </c>
    </row>
    <row r="650" spans="1:4" x14ac:dyDescent="0.2">
      <c r="A650" s="5">
        <v>0</v>
      </c>
      <c r="B650" s="5">
        <v>0</v>
      </c>
      <c r="C650" s="5" t="s">
        <v>980</v>
      </c>
      <c r="D650" s="5">
        <v>1667</v>
      </c>
    </row>
    <row r="651" spans="1:4" x14ac:dyDescent="0.2">
      <c r="A651" s="5">
        <v>0</v>
      </c>
      <c r="B651" s="5">
        <v>0</v>
      </c>
      <c r="C651" s="5" t="s">
        <v>981</v>
      </c>
      <c r="D651" s="5">
        <v>1859</v>
      </c>
    </row>
    <row r="652" spans="1:4" x14ac:dyDescent="0.2">
      <c r="A652" s="5" t="s">
        <v>211</v>
      </c>
      <c r="B652" s="5" t="s">
        <v>212</v>
      </c>
      <c r="C652" s="5" t="s">
        <v>982</v>
      </c>
      <c r="D652" s="5">
        <v>304</v>
      </c>
    </row>
    <row r="653" spans="1:4" x14ac:dyDescent="0.2">
      <c r="A653" s="5">
        <v>0</v>
      </c>
      <c r="B653" s="5">
        <v>0</v>
      </c>
      <c r="C653" s="5" t="s">
        <v>983</v>
      </c>
      <c r="D653" s="5">
        <v>324</v>
      </c>
    </row>
    <row r="654" spans="1:4" x14ac:dyDescent="0.2">
      <c r="A654" s="5">
        <v>0</v>
      </c>
      <c r="B654" s="5">
        <v>0</v>
      </c>
      <c r="C654" s="5" t="s">
        <v>984</v>
      </c>
      <c r="D654" s="5">
        <v>311</v>
      </c>
    </row>
    <row r="655" spans="1:4" x14ac:dyDescent="0.2">
      <c r="A655" s="5">
        <v>0</v>
      </c>
      <c r="B655" s="5">
        <v>0</v>
      </c>
      <c r="C655" s="5" t="s">
        <v>985</v>
      </c>
      <c r="D655" s="5">
        <v>205</v>
      </c>
    </row>
    <row r="656" spans="1:4" x14ac:dyDescent="0.2">
      <c r="A656" s="5" t="s">
        <v>213</v>
      </c>
      <c r="B656" s="5" t="s">
        <v>214</v>
      </c>
      <c r="C656" s="5" t="s">
        <v>986</v>
      </c>
      <c r="D656" s="5">
        <v>1770</v>
      </c>
    </row>
    <row r="657" spans="1:4" x14ac:dyDescent="0.2">
      <c r="A657" s="5">
        <v>0</v>
      </c>
      <c r="B657" s="5">
        <v>0</v>
      </c>
      <c r="C657" s="5" t="s">
        <v>987</v>
      </c>
      <c r="D657" s="5">
        <v>338</v>
      </c>
    </row>
    <row r="658" spans="1:4" x14ac:dyDescent="0.2">
      <c r="A658" s="5">
        <v>0</v>
      </c>
      <c r="B658" s="5">
        <v>0</v>
      </c>
      <c r="C658" s="5" t="s">
        <v>988</v>
      </c>
      <c r="D658" s="5">
        <v>168</v>
      </c>
    </row>
    <row r="659" spans="1:4" x14ac:dyDescent="0.2">
      <c r="A659" s="5">
        <v>0</v>
      </c>
      <c r="B659" s="5">
        <v>0</v>
      </c>
      <c r="C659" s="5" t="s">
        <v>989</v>
      </c>
      <c r="D659" s="5">
        <v>375</v>
      </c>
    </row>
    <row r="660" spans="1:4" x14ac:dyDescent="0.2">
      <c r="A660" s="5">
        <v>0</v>
      </c>
      <c r="B660" s="5" t="s">
        <v>215</v>
      </c>
      <c r="C660" s="5" t="s">
        <v>990</v>
      </c>
      <c r="D660" s="5">
        <v>322</v>
      </c>
    </row>
    <row r="661" spans="1:4" x14ac:dyDescent="0.2">
      <c r="A661" s="5">
        <v>0</v>
      </c>
      <c r="B661" s="5">
        <v>0</v>
      </c>
      <c r="C661" s="5" t="s">
        <v>991</v>
      </c>
      <c r="D661" s="5">
        <v>1150</v>
      </c>
    </row>
    <row r="662" spans="1:4" x14ac:dyDescent="0.2">
      <c r="A662" s="5">
        <v>0</v>
      </c>
      <c r="B662" s="5">
        <v>0</v>
      </c>
      <c r="C662" s="5" t="s">
        <v>992</v>
      </c>
      <c r="D662" s="5">
        <v>1118</v>
      </c>
    </row>
    <row r="663" spans="1:4" x14ac:dyDescent="0.2">
      <c r="A663" s="5">
        <v>0</v>
      </c>
      <c r="B663" s="5">
        <v>0</v>
      </c>
      <c r="C663" s="5" t="s">
        <v>993</v>
      </c>
      <c r="D663" s="5">
        <v>686</v>
      </c>
    </row>
    <row r="664" spans="1:4" x14ac:dyDescent="0.2">
      <c r="A664" s="5">
        <v>0</v>
      </c>
      <c r="B664" s="5" t="s">
        <v>216</v>
      </c>
      <c r="C664" s="5" t="s">
        <v>994</v>
      </c>
      <c r="D664" s="5">
        <v>1876</v>
      </c>
    </row>
    <row r="665" spans="1:4" x14ac:dyDescent="0.2">
      <c r="A665" s="5">
        <v>0</v>
      </c>
      <c r="B665" s="5">
        <v>0</v>
      </c>
      <c r="C665" s="5" t="s">
        <v>995</v>
      </c>
      <c r="D665" s="5">
        <v>535</v>
      </c>
    </row>
    <row r="666" spans="1:4" x14ac:dyDescent="0.2">
      <c r="A666" s="5">
        <v>0</v>
      </c>
      <c r="B666" s="5">
        <v>0</v>
      </c>
      <c r="C666" s="5" t="s">
        <v>996</v>
      </c>
      <c r="D666" s="5">
        <v>239</v>
      </c>
    </row>
    <row r="667" spans="1:4" x14ac:dyDescent="0.2">
      <c r="A667" s="5">
        <v>0</v>
      </c>
      <c r="B667" s="5">
        <v>0</v>
      </c>
      <c r="C667" s="5" t="s">
        <v>997</v>
      </c>
      <c r="D667" s="5">
        <v>1488</v>
      </c>
    </row>
    <row r="668" spans="1:4" x14ac:dyDescent="0.2">
      <c r="A668" s="5">
        <v>0</v>
      </c>
      <c r="B668" s="5">
        <v>0</v>
      </c>
      <c r="C668" s="5" t="s">
        <v>998</v>
      </c>
      <c r="D668" s="5">
        <v>984</v>
      </c>
    </row>
    <row r="669" spans="1:4" x14ac:dyDescent="0.2">
      <c r="A669" s="5" t="s">
        <v>217</v>
      </c>
      <c r="B669" s="5" t="s">
        <v>218</v>
      </c>
      <c r="C669" s="5" t="s">
        <v>999</v>
      </c>
      <c r="D669" s="5">
        <v>1885</v>
      </c>
    </row>
    <row r="670" spans="1:4" x14ac:dyDescent="0.2">
      <c r="A670" s="5">
        <v>0</v>
      </c>
      <c r="B670" s="5">
        <v>0</v>
      </c>
      <c r="C670" s="5" t="s">
        <v>1000</v>
      </c>
      <c r="D670" s="5">
        <v>1289</v>
      </c>
    </row>
    <row r="671" spans="1:4" x14ac:dyDescent="0.2">
      <c r="A671" s="5">
        <v>0</v>
      </c>
      <c r="B671" s="5">
        <v>0</v>
      </c>
      <c r="C671" s="5" t="s">
        <v>1001</v>
      </c>
      <c r="D671" s="5">
        <v>492</v>
      </c>
    </row>
    <row r="672" spans="1:4" x14ac:dyDescent="0.2">
      <c r="A672" s="5">
        <v>0</v>
      </c>
      <c r="B672" s="5">
        <v>0</v>
      </c>
      <c r="C672" s="5" t="s">
        <v>1002</v>
      </c>
      <c r="D672" s="5">
        <v>1663</v>
      </c>
    </row>
    <row r="673" spans="1:4" x14ac:dyDescent="0.2">
      <c r="A673" s="5">
        <v>0</v>
      </c>
      <c r="B673" s="5">
        <v>0</v>
      </c>
      <c r="C673" s="5" t="s">
        <v>1003</v>
      </c>
      <c r="D673" s="5">
        <v>1823</v>
      </c>
    </row>
    <row r="674" spans="1:4" x14ac:dyDescent="0.2">
      <c r="A674" s="5">
        <v>0</v>
      </c>
      <c r="B674" s="5">
        <v>0</v>
      </c>
      <c r="C674" s="5" t="s">
        <v>1004</v>
      </c>
      <c r="D674" s="5">
        <v>678</v>
      </c>
    </row>
    <row r="675" spans="1:4" x14ac:dyDescent="0.2">
      <c r="A675" s="5">
        <v>0</v>
      </c>
      <c r="B675" s="5" t="s">
        <v>219</v>
      </c>
      <c r="C675" s="5" t="s">
        <v>1005</v>
      </c>
      <c r="D675" s="5">
        <v>741</v>
      </c>
    </row>
    <row r="676" spans="1:4" x14ac:dyDescent="0.2">
      <c r="A676" s="5">
        <v>0</v>
      </c>
      <c r="B676" s="5">
        <v>0</v>
      </c>
      <c r="C676" s="5" t="s">
        <v>1006</v>
      </c>
      <c r="D676" s="5">
        <v>739</v>
      </c>
    </row>
    <row r="677" spans="1:4" x14ac:dyDescent="0.2">
      <c r="A677" s="5">
        <v>0</v>
      </c>
      <c r="B677" s="5">
        <v>0</v>
      </c>
      <c r="C677" s="5" t="s">
        <v>1007</v>
      </c>
      <c r="D677" s="5">
        <v>1801</v>
      </c>
    </row>
    <row r="678" spans="1:4" x14ac:dyDescent="0.2">
      <c r="A678" s="5">
        <v>0</v>
      </c>
      <c r="B678" s="5" t="s">
        <v>220</v>
      </c>
      <c r="C678" s="5" t="s">
        <v>1008</v>
      </c>
      <c r="D678" s="5">
        <v>543</v>
      </c>
    </row>
    <row r="679" spans="1:4" x14ac:dyDescent="0.2">
      <c r="A679" s="5">
        <v>0</v>
      </c>
      <c r="B679" s="5">
        <v>0</v>
      </c>
      <c r="C679" s="5" t="s">
        <v>1009</v>
      </c>
      <c r="D679" s="5">
        <v>736</v>
      </c>
    </row>
    <row r="680" spans="1:4" x14ac:dyDescent="0.2">
      <c r="A680" s="5">
        <v>0</v>
      </c>
      <c r="B680" s="5">
        <v>0</v>
      </c>
      <c r="C680" s="5" t="s">
        <v>1010</v>
      </c>
      <c r="D680" s="5">
        <v>1620</v>
      </c>
    </row>
    <row r="681" spans="1:4" x14ac:dyDescent="0.2">
      <c r="A681" s="5">
        <v>0</v>
      </c>
      <c r="B681" s="5">
        <v>0</v>
      </c>
      <c r="C681" s="5" t="s">
        <v>1011</v>
      </c>
      <c r="D681" s="5">
        <v>1538</v>
      </c>
    </row>
    <row r="682" spans="1:4" x14ac:dyDescent="0.2">
      <c r="A682" s="5">
        <v>0</v>
      </c>
      <c r="B682" s="5" t="s">
        <v>221</v>
      </c>
      <c r="C682" s="5" t="s">
        <v>1012</v>
      </c>
      <c r="D682" s="5">
        <v>1784</v>
      </c>
    </row>
    <row r="683" spans="1:4" x14ac:dyDescent="0.2">
      <c r="A683" s="5">
        <v>0</v>
      </c>
      <c r="B683" s="5">
        <v>0</v>
      </c>
      <c r="C683" s="5" t="s">
        <v>1013</v>
      </c>
      <c r="D683" s="5">
        <v>1284</v>
      </c>
    </row>
    <row r="684" spans="1:4" x14ac:dyDescent="0.2">
      <c r="A684" s="5">
        <v>0</v>
      </c>
      <c r="B684" s="5">
        <v>0</v>
      </c>
      <c r="C684" s="5" t="s">
        <v>1014</v>
      </c>
      <c r="D684" s="5">
        <v>1875</v>
      </c>
    </row>
    <row r="685" spans="1:4" x14ac:dyDescent="0.2">
      <c r="A685" s="5">
        <v>0</v>
      </c>
      <c r="B685" s="5">
        <v>0</v>
      </c>
      <c r="C685" s="5" t="s">
        <v>1015</v>
      </c>
      <c r="D685" s="5">
        <v>1912</v>
      </c>
    </row>
    <row r="686" spans="1:4" x14ac:dyDescent="0.2">
      <c r="A686" s="5">
        <v>0</v>
      </c>
      <c r="B686" s="5">
        <v>0</v>
      </c>
      <c r="C686" s="5" t="s">
        <v>1016</v>
      </c>
      <c r="D686" s="5">
        <v>740</v>
      </c>
    </row>
    <row r="687" spans="1:4" x14ac:dyDescent="0.2">
      <c r="A687" s="5" t="s">
        <v>222</v>
      </c>
      <c r="B687" s="5" t="s">
        <v>223</v>
      </c>
      <c r="C687" s="5" t="s">
        <v>1017</v>
      </c>
      <c r="D687" s="5">
        <v>358</v>
      </c>
    </row>
    <row r="688" spans="1:4" x14ac:dyDescent="0.2">
      <c r="A688" s="5">
        <v>0</v>
      </c>
      <c r="B688" s="5">
        <v>0</v>
      </c>
      <c r="C688" s="5" t="s">
        <v>1018</v>
      </c>
      <c r="D688" s="5">
        <v>1759</v>
      </c>
    </row>
    <row r="689" spans="1:4" x14ac:dyDescent="0.2">
      <c r="A689" s="5">
        <v>0</v>
      </c>
      <c r="B689" s="5">
        <v>0</v>
      </c>
      <c r="C689" s="5" t="s">
        <v>1019</v>
      </c>
      <c r="D689" s="5">
        <v>174</v>
      </c>
    </row>
    <row r="690" spans="1:4" x14ac:dyDescent="0.2">
      <c r="A690" s="5">
        <v>0</v>
      </c>
      <c r="B690" s="5">
        <v>0</v>
      </c>
      <c r="C690" s="5" t="s">
        <v>1020</v>
      </c>
      <c r="D690" s="5">
        <v>1056</v>
      </c>
    </row>
    <row r="691" spans="1:4" x14ac:dyDescent="0.2">
      <c r="A691" s="5">
        <v>0</v>
      </c>
      <c r="B691" s="5">
        <v>0</v>
      </c>
      <c r="C691" s="5" t="s">
        <v>1021</v>
      </c>
      <c r="D691" s="5">
        <v>1123</v>
      </c>
    </row>
    <row r="692" spans="1:4" x14ac:dyDescent="0.2">
      <c r="A692" s="5">
        <v>0</v>
      </c>
      <c r="B692" s="5">
        <v>0</v>
      </c>
      <c r="C692" s="5" t="s">
        <v>1022</v>
      </c>
      <c r="D692" s="5">
        <v>658</v>
      </c>
    </row>
    <row r="693" spans="1:4" x14ac:dyDescent="0.2">
      <c r="A693" s="5">
        <v>0</v>
      </c>
      <c r="B693" s="5">
        <v>0</v>
      </c>
      <c r="C693" s="5" t="s">
        <v>1023</v>
      </c>
      <c r="D693" s="5">
        <v>586</v>
      </c>
    </row>
    <row r="694" spans="1:4" x14ac:dyDescent="0.2">
      <c r="A694" s="5">
        <v>0</v>
      </c>
      <c r="B694" s="5">
        <v>0</v>
      </c>
      <c r="C694" s="5" t="s">
        <v>1024</v>
      </c>
      <c r="D694" s="5">
        <v>2000321</v>
      </c>
    </row>
    <row r="695" spans="1:4" x14ac:dyDescent="0.2">
      <c r="A695" s="5">
        <v>0</v>
      </c>
      <c r="B695" s="5">
        <v>0</v>
      </c>
      <c r="C695" s="5" t="s">
        <v>1025</v>
      </c>
      <c r="D695" s="5">
        <v>2000319</v>
      </c>
    </row>
    <row r="696" spans="1:4" x14ac:dyDescent="0.2">
      <c r="A696" s="5">
        <v>0</v>
      </c>
      <c r="B696" s="5" t="s">
        <v>224</v>
      </c>
      <c r="C696" s="5" t="s">
        <v>1026</v>
      </c>
      <c r="D696" s="5">
        <v>301</v>
      </c>
    </row>
    <row r="697" spans="1:4" x14ac:dyDescent="0.2">
      <c r="A697" s="5">
        <v>0</v>
      </c>
      <c r="B697" s="5">
        <v>0</v>
      </c>
      <c r="C697" s="5" t="s">
        <v>1027</v>
      </c>
      <c r="D697" s="5">
        <v>1078</v>
      </c>
    </row>
    <row r="698" spans="1:4" x14ac:dyDescent="0.2">
      <c r="A698" s="5">
        <v>0</v>
      </c>
      <c r="B698" s="5">
        <v>0</v>
      </c>
      <c r="C698" s="5" t="s">
        <v>1028</v>
      </c>
      <c r="D698" s="5">
        <v>1930</v>
      </c>
    </row>
    <row r="699" spans="1:4" x14ac:dyDescent="0.2">
      <c r="A699" s="5" t="s">
        <v>225</v>
      </c>
      <c r="B699" s="5" t="s">
        <v>226</v>
      </c>
      <c r="C699" s="5" t="s">
        <v>1029</v>
      </c>
      <c r="D699" s="5">
        <v>1918</v>
      </c>
    </row>
    <row r="700" spans="1:4" x14ac:dyDescent="0.2">
      <c r="A700" s="5">
        <v>0</v>
      </c>
      <c r="B700" s="5">
        <v>0</v>
      </c>
      <c r="C700" s="5" t="s">
        <v>1030</v>
      </c>
      <c r="D700" s="5">
        <v>970</v>
      </c>
    </row>
    <row r="701" spans="1:4" x14ac:dyDescent="0.2">
      <c r="A701" s="5">
        <v>0</v>
      </c>
      <c r="B701" s="5">
        <v>0</v>
      </c>
      <c r="C701" s="5" t="s">
        <v>1031</v>
      </c>
      <c r="D701" s="5">
        <v>1028</v>
      </c>
    </row>
    <row r="702" spans="1:4" x14ac:dyDescent="0.2">
      <c r="A702" s="5">
        <v>0</v>
      </c>
      <c r="B702" s="5">
        <v>0</v>
      </c>
      <c r="C702" s="5" t="s">
        <v>1032</v>
      </c>
      <c r="D702" s="5">
        <v>972</v>
      </c>
    </row>
    <row r="703" spans="1:4" x14ac:dyDescent="0.2">
      <c r="A703" s="5">
        <v>0</v>
      </c>
      <c r="B703" s="5">
        <v>0</v>
      </c>
      <c r="C703" s="5" t="s">
        <v>1033</v>
      </c>
      <c r="D703" s="5">
        <v>267</v>
      </c>
    </row>
    <row r="704" spans="1:4" x14ac:dyDescent="0.2">
      <c r="A704" s="5">
        <v>0</v>
      </c>
      <c r="B704" s="5">
        <v>0</v>
      </c>
      <c r="C704" s="5" t="s">
        <v>1034</v>
      </c>
      <c r="D704" s="5">
        <v>1254</v>
      </c>
    </row>
    <row r="705" spans="1:4" x14ac:dyDescent="0.2">
      <c r="A705" s="5">
        <v>0</v>
      </c>
      <c r="B705" s="5">
        <v>0</v>
      </c>
      <c r="C705" s="5" t="s">
        <v>1035</v>
      </c>
      <c r="D705" s="5">
        <v>1958</v>
      </c>
    </row>
    <row r="706" spans="1:4" x14ac:dyDescent="0.2">
      <c r="A706" s="5">
        <v>0</v>
      </c>
      <c r="B706" s="5">
        <v>0</v>
      </c>
      <c r="C706" s="5" t="s">
        <v>1036</v>
      </c>
      <c r="D706" s="5">
        <v>999</v>
      </c>
    </row>
    <row r="707" spans="1:4" x14ac:dyDescent="0.2">
      <c r="A707" s="5">
        <v>0</v>
      </c>
      <c r="B707" s="5">
        <v>0</v>
      </c>
      <c r="C707" s="5" t="s">
        <v>1037</v>
      </c>
      <c r="D707" s="5">
        <v>962</v>
      </c>
    </row>
    <row r="708" spans="1:4" x14ac:dyDescent="0.2">
      <c r="A708" s="5">
        <v>0</v>
      </c>
      <c r="B708" s="5">
        <v>0</v>
      </c>
      <c r="C708" s="5" t="s">
        <v>1038</v>
      </c>
      <c r="D708" s="5">
        <v>1061</v>
      </c>
    </row>
    <row r="709" spans="1:4" x14ac:dyDescent="0.2">
      <c r="A709" s="5">
        <v>0</v>
      </c>
      <c r="B709" s="5">
        <v>0</v>
      </c>
      <c r="C709" s="5" t="s">
        <v>1039</v>
      </c>
      <c r="D709" s="5">
        <v>905</v>
      </c>
    </row>
    <row r="710" spans="1:4" x14ac:dyDescent="0.2">
      <c r="A710" s="5">
        <v>0</v>
      </c>
      <c r="B710" s="5">
        <v>0</v>
      </c>
      <c r="C710" s="5" t="s">
        <v>514</v>
      </c>
      <c r="D710" s="5">
        <v>2000280</v>
      </c>
    </row>
    <row r="711" spans="1:4" x14ac:dyDescent="0.2">
      <c r="A711" s="5">
        <v>0</v>
      </c>
      <c r="B711" s="5">
        <v>0</v>
      </c>
      <c r="C711" s="5" t="s">
        <v>1040</v>
      </c>
      <c r="D711" s="5">
        <v>3001622</v>
      </c>
    </row>
    <row r="712" spans="1:4" x14ac:dyDescent="0.2">
      <c r="A712" s="5">
        <v>0</v>
      </c>
      <c r="B712" s="5">
        <v>0</v>
      </c>
      <c r="C712" s="5" t="s">
        <v>1041</v>
      </c>
      <c r="D712" s="5">
        <v>1011</v>
      </c>
    </row>
    <row r="713" spans="1:4" x14ac:dyDescent="0.2">
      <c r="A713" s="5">
        <v>0</v>
      </c>
      <c r="B713" s="5" t="s">
        <v>227</v>
      </c>
      <c r="C713" s="5" t="s">
        <v>1042</v>
      </c>
      <c r="D713" s="5">
        <v>1114</v>
      </c>
    </row>
    <row r="714" spans="1:4" x14ac:dyDescent="0.2">
      <c r="A714" s="5">
        <v>0</v>
      </c>
      <c r="B714" s="5">
        <v>0</v>
      </c>
      <c r="C714" s="5" t="s">
        <v>1043</v>
      </c>
      <c r="D714" s="5">
        <v>1767</v>
      </c>
    </row>
    <row r="715" spans="1:4" x14ac:dyDescent="0.2">
      <c r="A715" s="5">
        <v>0</v>
      </c>
      <c r="B715" s="5">
        <v>0</v>
      </c>
      <c r="C715" s="5" t="s">
        <v>1044</v>
      </c>
      <c r="D715" s="5">
        <v>2000123</v>
      </c>
    </row>
    <row r="716" spans="1:4" x14ac:dyDescent="0.2">
      <c r="A716" s="5">
        <v>0</v>
      </c>
      <c r="B716" s="5">
        <v>0</v>
      </c>
      <c r="C716" s="5" t="s">
        <v>1045</v>
      </c>
      <c r="D716" s="5">
        <v>2000145</v>
      </c>
    </row>
    <row r="717" spans="1:4" x14ac:dyDescent="0.2">
      <c r="A717" s="5">
        <v>0</v>
      </c>
      <c r="B717" s="5" t="s">
        <v>228</v>
      </c>
      <c r="C717" s="5" t="s">
        <v>1046</v>
      </c>
      <c r="D717" s="5">
        <v>405</v>
      </c>
    </row>
    <row r="718" spans="1:4" x14ac:dyDescent="0.2">
      <c r="A718" s="5">
        <v>0</v>
      </c>
      <c r="B718" s="5">
        <v>0</v>
      </c>
      <c r="C718" s="5" t="s">
        <v>1047</v>
      </c>
      <c r="D718" s="5">
        <v>997</v>
      </c>
    </row>
    <row r="719" spans="1:4" x14ac:dyDescent="0.2">
      <c r="A719" s="5">
        <v>0</v>
      </c>
      <c r="B719" s="5">
        <v>0</v>
      </c>
      <c r="C719" s="5" t="s">
        <v>1048</v>
      </c>
      <c r="D719" s="5">
        <v>42</v>
      </c>
    </row>
    <row r="720" spans="1:4" x14ac:dyDescent="0.2">
      <c r="A720" s="5">
        <v>0</v>
      </c>
      <c r="B720" s="5">
        <v>0</v>
      </c>
      <c r="C720" s="5" t="s">
        <v>1049</v>
      </c>
      <c r="D720" s="5">
        <v>202</v>
      </c>
    </row>
    <row r="721" spans="1:4" x14ac:dyDescent="0.2">
      <c r="A721" s="5">
        <v>0</v>
      </c>
      <c r="B721" s="5">
        <v>0</v>
      </c>
      <c r="C721" s="5" t="s">
        <v>1050</v>
      </c>
      <c r="D721" s="5">
        <v>782</v>
      </c>
    </row>
    <row r="722" spans="1:4" x14ac:dyDescent="0.2">
      <c r="A722" s="5">
        <v>0</v>
      </c>
      <c r="B722" s="5">
        <v>0</v>
      </c>
      <c r="C722" s="5" t="s">
        <v>1051</v>
      </c>
      <c r="D722" s="5">
        <v>296</v>
      </c>
    </row>
    <row r="723" spans="1:4" x14ac:dyDescent="0.2">
      <c r="A723" s="5" t="s">
        <v>229</v>
      </c>
      <c r="B723" s="5" t="s">
        <v>230</v>
      </c>
      <c r="C723" s="5" t="s">
        <v>999</v>
      </c>
      <c r="D723" s="5">
        <v>1268</v>
      </c>
    </row>
    <row r="724" spans="1:4" x14ac:dyDescent="0.2">
      <c r="A724" s="5">
        <v>0</v>
      </c>
      <c r="B724" s="5">
        <v>0</v>
      </c>
      <c r="C724" s="5" t="s">
        <v>1052</v>
      </c>
      <c r="D724" s="5">
        <v>942</v>
      </c>
    </row>
    <row r="725" spans="1:4" x14ac:dyDescent="0.2">
      <c r="A725" s="5">
        <v>0</v>
      </c>
      <c r="B725" s="5">
        <v>0</v>
      </c>
      <c r="C725" s="5" t="s">
        <v>1053</v>
      </c>
      <c r="D725" s="5">
        <v>596</v>
      </c>
    </row>
    <row r="726" spans="1:4" x14ac:dyDescent="0.2">
      <c r="A726" s="5">
        <v>0</v>
      </c>
      <c r="B726" s="5">
        <v>0</v>
      </c>
      <c r="C726" s="5" t="s">
        <v>1054</v>
      </c>
      <c r="D726" s="5">
        <v>214</v>
      </c>
    </row>
    <row r="727" spans="1:4" x14ac:dyDescent="0.2">
      <c r="A727" s="5" t="s">
        <v>231</v>
      </c>
      <c r="B727" s="5" t="s">
        <v>232</v>
      </c>
      <c r="C727" s="5" t="s">
        <v>1055</v>
      </c>
      <c r="D727" s="5">
        <v>1617</v>
      </c>
    </row>
    <row r="728" spans="1:4" x14ac:dyDescent="0.2">
      <c r="A728" s="5">
        <v>0</v>
      </c>
      <c r="B728" s="5">
        <v>0</v>
      </c>
      <c r="C728" s="5" t="s">
        <v>1056</v>
      </c>
      <c r="D728" s="5">
        <v>287</v>
      </c>
    </row>
    <row r="729" spans="1:4" x14ac:dyDescent="0.2">
      <c r="A729" s="5" t="s">
        <v>233</v>
      </c>
      <c r="B729" s="5" t="s">
        <v>234</v>
      </c>
      <c r="C729" s="5" t="s">
        <v>1057</v>
      </c>
      <c r="D729" s="5">
        <v>389</v>
      </c>
    </row>
    <row r="730" spans="1:4" x14ac:dyDescent="0.2">
      <c r="A730" s="5">
        <v>0</v>
      </c>
      <c r="B730" s="5">
        <v>0</v>
      </c>
      <c r="C730" s="5" t="s">
        <v>1058</v>
      </c>
      <c r="D730" s="5">
        <v>410</v>
      </c>
    </row>
    <row r="731" spans="1:4" x14ac:dyDescent="0.2">
      <c r="A731" s="5">
        <v>0</v>
      </c>
      <c r="B731" s="5">
        <v>0</v>
      </c>
      <c r="C731" s="5" t="s">
        <v>1059</v>
      </c>
      <c r="D731" s="5">
        <v>602</v>
      </c>
    </row>
    <row r="732" spans="1:4" x14ac:dyDescent="0.2">
      <c r="A732" s="5">
        <v>0</v>
      </c>
      <c r="B732" s="5">
        <v>0</v>
      </c>
      <c r="C732" s="5" t="s">
        <v>1060</v>
      </c>
      <c r="D732" s="5">
        <v>1426</v>
      </c>
    </row>
    <row r="733" spans="1:4" x14ac:dyDescent="0.2">
      <c r="A733" s="5">
        <v>0</v>
      </c>
      <c r="B733" s="5">
        <v>0</v>
      </c>
      <c r="C733" s="5" t="s">
        <v>1061</v>
      </c>
      <c r="D733" s="5">
        <v>459</v>
      </c>
    </row>
    <row r="734" spans="1:4" x14ac:dyDescent="0.2">
      <c r="A734" s="5">
        <v>0</v>
      </c>
      <c r="B734" s="5">
        <v>0</v>
      </c>
      <c r="C734" s="5" t="s">
        <v>999</v>
      </c>
      <c r="D734" s="5">
        <v>1543</v>
      </c>
    </row>
    <row r="735" spans="1:4" x14ac:dyDescent="0.2">
      <c r="A735" s="5">
        <v>0</v>
      </c>
      <c r="B735" s="5">
        <v>0</v>
      </c>
      <c r="C735" s="5" t="s">
        <v>1062</v>
      </c>
      <c r="D735" s="5">
        <v>2000128</v>
      </c>
    </row>
    <row r="736" spans="1:4" x14ac:dyDescent="0.2">
      <c r="A736" s="5">
        <v>0</v>
      </c>
      <c r="B736" s="5">
        <v>0</v>
      </c>
      <c r="C736" s="5" t="s">
        <v>1063</v>
      </c>
      <c r="D736" s="5">
        <v>1910</v>
      </c>
    </row>
    <row r="737" spans="1:4" x14ac:dyDescent="0.2">
      <c r="A737" s="5">
        <v>0</v>
      </c>
      <c r="B737" s="5">
        <v>0</v>
      </c>
      <c r="C737" s="5" t="s">
        <v>1064</v>
      </c>
      <c r="D737" s="5">
        <v>985</v>
      </c>
    </row>
    <row r="738" spans="1:4" x14ac:dyDescent="0.2">
      <c r="A738" s="5">
        <v>0</v>
      </c>
      <c r="B738" s="5">
        <v>0</v>
      </c>
      <c r="C738" s="5" t="s">
        <v>1065</v>
      </c>
      <c r="D738" s="5">
        <v>222</v>
      </c>
    </row>
    <row r="739" spans="1:4" x14ac:dyDescent="0.2">
      <c r="A739" s="5">
        <v>0</v>
      </c>
      <c r="B739" s="5">
        <v>0</v>
      </c>
      <c r="C739" s="5" t="s">
        <v>1066</v>
      </c>
      <c r="D739" s="5">
        <v>656</v>
      </c>
    </row>
    <row r="740" spans="1:4" x14ac:dyDescent="0.2">
      <c r="A740" s="5">
        <v>0</v>
      </c>
      <c r="B740" s="5">
        <v>0</v>
      </c>
      <c r="C740" s="5" t="s">
        <v>1067</v>
      </c>
      <c r="D740" s="5">
        <v>223</v>
      </c>
    </row>
    <row r="741" spans="1:4" x14ac:dyDescent="0.2">
      <c r="A741" s="5">
        <v>0</v>
      </c>
      <c r="B741" s="5">
        <v>0</v>
      </c>
      <c r="C741" s="5" t="s">
        <v>1023</v>
      </c>
      <c r="D741" s="5">
        <v>1765</v>
      </c>
    </row>
    <row r="742" spans="1:4" x14ac:dyDescent="0.2">
      <c r="A742" s="5">
        <v>0</v>
      </c>
      <c r="B742" s="5">
        <v>0</v>
      </c>
      <c r="C742" s="5" t="s">
        <v>1068</v>
      </c>
      <c r="D742" s="5">
        <v>1018</v>
      </c>
    </row>
    <row r="743" spans="1:4" x14ac:dyDescent="0.2">
      <c r="A743" s="5">
        <v>0</v>
      </c>
      <c r="B743" s="5">
        <v>0</v>
      </c>
      <c r="C743" s="5" t="s">
        <v>1069</v>
      </c>
      <c r="D743" s="5">
        <v>948</v>
      </c>
    </row>
    <row r="744" spans="1:4" x14ac:dyDescent="0.2">
      <c r="A744" s="5">
        <v>0</v>
      </c>
      <c r="B744" s="5">
        <v>0</v>
      </c>
      <c r="C744" s="5" t="s">
        <v>1070</v>
      </c>
      <c r="D744" s="5">
        <v>2000228</v>
      </c>
    </row>
    <row r="745" spans="1:4" x14ac:dyDescent="0.2">
      <c r="A745" s="5">
        <v>0</v>
      </c>
      <c r="B745" s="5">
        <v>0</v>
      </c>
      <c r="C745" s="5" t="s">
        <v>1071</v>
      </c>
      <c r="D745" s="5">
        <v>1068</v>
      </c>
    </row>
    <row r="746" spans="1:4" x14ac:dyDescent="0.2">
      <c r="A746" s="5">
        <v>0</v>
      </c>
      <c r="B746" s="5">
        <v>0</v>
      </c>
      <c r="C746" s="5" t="s">
        <v>1072</v>
      </c>
      <c r="D746" s="5">
        <v>225</v>
      </c>
    </row>
    <row r="747" spans="1:4" x14ac:dyDescent="0.2">
      <c r="A747" s="5">
        <v>0</v>
      </c>
      <c r="B747" s="5">
        <v>0</v>
      </c>
      <c r="C747" s="5" t="s">
        <v>1073</v>
      </c>
      <c r="D747" s="5">
        <v>3001582</v>
      </c>
    </row>
    <row r="748" spans="1:4" x14ac:dyDescent="0.2">
      <c r="A748" s="5">
        <v>0</v>
      </c>
      <c r="B748" s="5">
        <v>0</v>
      </c>
      <c r="C748" s="5" t="s">
        <v>1074</v>
      </c>
      <c r="D748" s="5">
        <v>680</v>
      </c>
    </row>
    <row r="749" spans="1:4" x14ac:dyDescent="0.2">
      <c r="A749" s="5">
        <v>0</v>
      </c>
      <c r="B749" s="5">
        <v>0</v>
      </c>
      <c r="C749" s="5" t="s">
        <v>1075</v>
      </c>
      <c r="D749" s="5">
        <v>1824</v>
      </c>
    </row>
    <row r="750" spans="1:4" x14ac:dyDescent="0.2">
      <c r="A750" s="5">
        <v>0</v>
      </c>
      <c r="B750" s="5">
        <v>0</v>
      </c>
      <c r="C750" s="5" t="s">
        <v>1076</v>
      </c>
      <c r="D750" s="5">
        <v>2000132</v>
      </c>
    </row>
    <row r="751" spans="1:4" x14ac:dyDescent="0.2">
      <c r="A751" s="5">
        <v>0</v>
      </c>
      <c r="B751" s="5">
        <v>0</v>
      </c>
      <c r="C751" s="5" t="s">
        <v>1077</v>
      </c>
      <c r="D751" s="5">
        <v>392</v>
      </c>
    </row>
    <row r="752" spans="1:4" x14ac:dyDescent="0.2">
      <c r="A752" s="5" t="s">
        <v>235</v>
      </c>
      <c r="B752" s="5" t="s">
        <v>236</v>
      </c>
      <c r="C752" s="5" t="s">
        <v>1078</v>
      </c>
      <c r="D752" s="5">
        <v>36</v>
      </c>
    </row>
    <row r="753" spans="1:4" x14ac:dyDescent="0.2">
      <c r="A753" s="5">
        <v>0</v>
      </c>
      <c r="B753" s="5">
        <v>0</v>
      </c>
      <c r="C753" s="5" t="s">
        <v>1079</v>
      </c>
      <c r="D753" s="5">
        <v>141</v>
      </c>
    </row>
    <row r="754" spans="1:4" x14ac:dyDescent="0.2">
      <c r="A754" s="5">
        <v>0</v>
      </c>
      <c r="B754" s="5">
        <v>0</v>
      </c>
      <c r="C754" s="5" t="s">
        <v>1080</v>
      </c>
      <c r="D754" s="5">
        <v>481</v>
      </c>
    </row>
    <row r="755" spans="1:4" x14ac:dyDescent="0.2">
      <c r="A755" s="5">
        <v>0</v>
      </c>
      <c r="B755" s="5" t="s">
        <v>237</v>
      </c>
      <c r="C755" s="5" t="s">
        <v>1081</v>
      </c>
      <c r="D755" s="5">
        <v>336</v>
      </c>
    </row>
    <row r="756" spans="1:4" x14ac:dyDescent="0.2">
      <c r="A756" s="5">
        <v>0</v>
      </c>
      <c r="B756" s="5">
        <v>0</v>
      </c>
      <c r="C756" s="5" t="s">
        <v>1082</v>
      </c>
      <c r="D756" s="5">
        <v>298</v>
      </c>
    </row>
    <row r="757" spans="1:4" x14ac:dyDescent="0.2">
      <c r="A757" s="5">
        <v>0</v>
      </c>
      <c r="B757" s="5">
        <v>0</v>
      </c>
      <c r="C757" s="5" t="s">
        <v>1083</v>
      </c>
      <c r="D757" s="5">
        <v>35</v>
      </c>
    </row>
    <row r="758" spans="1:4" x14ac:dyDescent="0.2">
      <c r="A758" s="5">
        <v>0</v>
      </c>
      <c r="B758" s="5">
        <v>0</v>
      </c>
      <c r="C758" s="5" t="s">
        <v>1084</v>
      </c>
      <c r="D758" s="5">
        <v>965</v>
      </c>
    </row>
    <row r="759" spans="1:4" x14ac:dyDescent="0.2">
      <c r="A759" s="5">
        <v>0</v>
      </c>
      <c r="B759" s="5">
        <v>0</v>
      </c>
      <c r="C759" s="5" t="s">
        <v>1085</v>
      </c>
      <c r="D759" s="5">
        <v>2000279</v>
      </c>
    </row>
    <row r="760" spans="1:4" x14ac:dyDescent="0.2">
      <c r="A760" s="5">
        <v>0</v>
      </c>
      <c r="B760" s="5">
        <v>0</v>
      </c>
      <c r="C760" s="5" t="s">
        <v>1086</v>
      </c>
      <c r="D760" s="5">
        <v>1482</v>
      </c>
    </row>
    <row r="761" spans="1:4" x14ac:dyDescent="0.2">
      <c r="A761" s="5">
        <v>0</v>
      </c>
      <c r="B761" s="5">
        <v>0</v>
      </c>
      <c r="C761" s="5" t="s">
        <v>1087</v>
      </c>
      <c r="D761" s="5">
        <v>3001764</v>
      </c>
    </row>
    <row r="762" spans="1:4" x14ac:dyDescent="0.2">
      <c r="A762" s="5">
        <v>0</v>
      </c>
      <c r="B762" s="5">
        <v>0</v>
      </c>
      <c r="C762" s="5" t="s">
        <v>1088</v>
      </c>
      <c r="D762" s="5">
        <v>30</v>
      </c>
    </row>
    <row r="763" spans="1:4" x14ac:dyDescent="0.2">
      <c r="A763" s="5">
        <v>0</v>
      </c>
      <c r="B763" s="5">
        <v>0</v>
      </c>
      <c r="C763" s="5" t="s">
        <v>1089</v>
      </c>
      <c r="D763" s="5">
        <v>817</v>
      </c>
    </row>
    <row r="764" spans="1:4" x14ac:dyDescent="0.2">
      <c r="A764" s="5" t="s">
        <v>238</v>
      </c>
      <c r="B764" s="5" t="s">
        <v>239</v>
      </c>
      <c r="C764" s="5" t="s">
        <v>1090</v>
      </c>
      <c r="D764" s="5">
        <v>1928</v>
      </c>
    </row>
    <row r="765" spans="1:4" x14ac:dyDescent="0.2">
      <c r="A765" s="5">
        <v>0</v>
      </c>
      <c r="B765" s="5">
        <v>0</v>
      </c>
      <c r="C765" s="5" t="s">
        <v>1091</v>
      </c>
      <c r="D765" s="5">
        <v>1985</v>
      </c>
    </row>
    <row r="766" spans="1:4" x14ac:dyDescent="0.2">
      <c r="A766" s="5">
        <v>0</v>
      </c>
      <c r="B766" s="5">
        <v>0</v>
      </c>
      <c r="C766" s="5" t="s">
        <v>1092</v>
      </c>
      <c r="D766" s="5">
        <v>2000316</v>
      </c>
    </row>
    <row r="767" spans="1:4" x14ac:dyDescent="0.2">
      <c r="A767" s="5">
        <v>0</v>
      </c>
      <c r="B767" s="5">
        <v>0</v>
      </c>
      <c r="C767" s="5" t="s">
        <v>1093</v>
      </c>
      <c r="D767" s="5">
        <v>1708</v>
      </c>
    </row>
    <row r="768" spans="1:4" x14ac:dyDescent="0.2">
      <c r="A768" s="5">
        <v>0</v>
      </c>
      <c r="B768" s="5" t="s">
        <v>240</v>
      </c>
      <c r="C768" s="5" t="s">
        <v>1094</v>
      </c>
      <c r="D768" s="5">
        <v>1263</v>
      </c>
    </row>
    <row r="769" spans="1:4" x14ac:dyDescent="0.2">
      <c r="A769" s="5">
        <v>0</v>
      </c>
      <c r="B769" s="5">
        <v>0</v>
      </c>
      <c r="C769" s="5" t="s">
        <v>1095</v>
      </c>
      <c r="D769" s="5">
        <v>1315</v>
      </c>
    </row>
    <row r="770" spans="1:4" x14ac:dyDescent="0.2">
      <c r="A770" s="5">
        <v>0</v>
      </c>
      <c r="B770" s="5">
        <v>0</v>
      </c>
      <c r="C770" s="5" t="s">
        <v>1096</v>
      </c>
      <c r="D770" s="5">
        <v>1866</v>
      </c>
    </row>
    <row r="771" spans="1:4" x14ac:dyDescent="0.2">
      <c r="A771" s="5">
        <v>0</v>
      </c>
      <c r="B771" s="5">
        <v>0</v>
      </c>
      <c r="C771" s="5" t="s">
        <v>1097</v>
      </c>
      <c r="D771" s="5">
        <v>2000259</v>
      </c>
    </row>
    <row r="772" spans="1:4" x14ac:dyDescent="0.2">
      <c r="A772" s="5">
        <v>0</v>
      </c>
      <c r="B772" s="5">
        <v>0</v>
      </c>
      <c r="C772" s="5" t="s">
        <v>1098</v>
      </c>
      <c r="D772" s="5">
        <v>1711</v>
      </c>
    </row>
    <row r="773" spans="1:4" x14ac:dyDescent="0.2">
      <c r="A773" s="5" t="s">
        <v>241</v>
      </c>
      <c r="B773" s="5" t="s">
        <v>242</v>
      </c>
      <c r="C773" s="5" t="s">
        <v>1099</v>
      </c>
      <c r="D773" s="5">
        <v>1584</v>
      </c>
    </row>
    <row r="774" spans="1:4" x14ac:dyDescent="0.2">
      <c r="A774" s="5">
        <v>0</v>
      </c>
      <c r="B774" s="5">
        <v>0</v>
      </c>
      <c r="C774" s="5" t="s">
        <v>1100</v>
      </c>
      <c r="D774" s="5">
        <v>1633</v>
      </c>
    </row>
    <row r="775" spans="1:4" x14ac:dyDescent="0.2">
      <c r="A775" s="5">
        <v>0</v>
      </c>
      <c r="B775" s="5">
        <v>0</v>
      </c>
      <c r="C775" s="5" t="s">
        <v>1101</v>
      </c>
      <c r="D775" s="5">
        <v>1127</v>
      </c>
    </row>
    <row r="776" spans="1:4" x14ac:dyDescent="0.2">
      <c r="A776" s="5">
        <v>0</v>
      </c>
      <c r="B776" s="5">
        <v>0</v>
      </c>
      <c r="C776" s="5" t="s">
        <v>1102</v>
      </c>
      <c r="D776" s="5">
        <v>1877</v>
      </c>
    </row>
    <row r="777" spans="1:4" x14ac:dyDescent="0.2">
      <c r="A777" s="5">
        <v>0</v>
      </c>
      <c r="B777" s="5">
        <v>0</v>
      </c>
      <c r="C777" s="5" t="s">
        <v>1103</v>
      </c>
      <c r="D777" s="5">
        <v>1513</v>
      </c>
    </row>
    <row r="778" spans="1:4" x14ac:dyDescent="0.2">
      <c r="A778" s="5" t="s">
        <v>243</v>
      </c>
      <c r="B778" s="5" t="s">
        <v>244</v>
      </c>
      <c r="C778" s="5" t="s">
        <v>1104</v>
      </c>
      <c r="D778" s="5">
        <v>1945</v>
      </c>
    </row>
    <row r="779" spans="1:4" x14ac:dyDescent="0.2">
      <c r="A779" s="5">
        <v>0</v>
      </c>
      <c r="B779" s="5">
        <v>0</v>
      </c>
      <c r="C779" s="5" t="s">
        <v>1105</v>
      </c>
      <c r="D779" s="5">
        <v>1514</v>
      </c>
    </row>
    <row r="780" spans="1:4" x14ac:dyDescent="0.2">
      <c r="A780" s="5">
        <v>0</v>
      </c>
      <c r="B780" s="5">
        <v>0</v>
      </c>
      <c r="C780" s="5" t="s">
        <v>1106</v>
      </c>
      <c r="D780" s="5">
        <v>1253</v>
      </c>
    </row>
    <row r="781" spans="1:4" x14ac:dyDescent="0.2">
      <c r="A781" s="5">
        <v>0</v>
      </c>
      <c r="B781" s="5">
        <v>0</v>
      </c>
      <c r="C781" s="5" t="s">
        <v>1107</v>
      </c>
      <c r="D781" s="5">
        <v>1524</v>
      </c>
    </row>
    <row r="782" spans="1:4" x14ac:dyDescent="0.2">
      <c r="A782" s="5">
        <v>0</v>
      </c>
      <c r="B782" s="5">
        <v>0</v>
      </c>
      <c r="C782" s="5" t="s">
        <v>1108</v>
      </c>
      <c r="D782" s="5">
        <v>1103</v>
      </c>
    </row>
    <row r="783" spans="1:4" x14ac:dyDescent="0.2">
      <c r="A783" s="5">
        <v>0</v>
      </c>
      <c r="B783" s="5">
        <v>0</v>
      </c>
      <c r="C783" s="5" t="s">
        <v>1109</v>
      </c>
      <c r="D783" s="5">
        <v>340</v>
      </c>
    </row>
    <row r="784" spans="1:4" x14ac:dyDescent="0.2">
      <c r="A784" s="5">
        <v>0</v>
      </c>
      <c r="B784" s="5">
        <v>0</v>
      </c>
      <c r="C784" s="5" t="s">
        <v>1110</v>
      </c>
      <c r="D784" s="5">
        <v>643</v>
      </c>
    </row>
    <row r="785" spans="1:4" x14ac:dyDescent="0.2">
      <c r="A785" s="5">
        <v>0</v>
      </c>
      <c r="B785" s="5">
        <v>0</v>
      </c>
      <c r="C785" s="5" t="s">
        <v>1111</v>
      </c>
      <c r="D785" s="5">
        <v>368</v>
      </c>
    </row>
    <row r="786" spans="1:4" x14ac:dyDescent="0.2">
      <c r="A786" s="5">
        <v>0</v>
      </c>
      <c r="B786" s="5">
        <v>0</v>
      </c>
      <c r="C786" s="5" t="s">
        <v>1112</v>
      </c>
      <c r="D786" s="5">
        <v>374</v>
      </c>
    </row>
    <row r="787" spans="1:4" x14ac:dyDescent="0.2">
      <c r="A787" s="5">
        <v>0</v>
      </c>
      <c r="B787" s="5">
        <v>0</v>
      </c>
      <c r="C787" s="5" t="s">
        <v>1113</v>
      </c>
      <c r="D787" s="5">
        <v>1898</v>
      </c>
    </row>
    <row r="788" spans="1:4" x14ac:dyDescent="0.2">
      <c r="A788" s="5">
        <v>0</v>
      </c>
      <c r="B788" s="5">
        <v>0</v>
      </c>
      <c r="C788" s="5" t="s">
        <v>1114</v>
      </c>
      <c r="D788" s="5">
        <v>1322</v>
      </c>
    </row>
    <row r="789" spans="1:4" x14ac:dyDescent="0.2">
      <c r="A789" s="5">
        <v>0</v>
      </c>
      <c r="B789" s="5">
        <v>0</v>
      </c>
      <c r="C789" s="5" t="s">
        <v>1115</v>
      </c>
      <c r="D789" s="5">
        <v>645</v>
      </c>
    </row>
    <row r="790" spans="1:4" x14ac:dyDescent="0.2">
      <c r="A790" s="5">
        <v>0</v>
      </c>
      <c r="B790" s="5">
        <v>0</v>
      </c>
      <c r="C790" s="5" t="s">
        <v>1116</v>
      </c>
      <c r="D790" s="5">
        <v>1271</v>
      </c>
    </row>
    <row r="791" spans="1:4" x14ac:dyDescent="0.2">
      <c r="A791" s="5">
        <v>0</v>
      </c>
      <c r="B791" s="5">
        <v>0</v>
      </c>
      <c r="C791" s="5" t="s">
        <v>1117</v>
      </c>
      <c r="D791" s="5">
        <v>532</v>
      </c>
    </row>
    <row r="792" spans="1:4" x14ac:dyDescent="0.2">
      <c r="A792" s="5">
        <v>0</v>
      </c>
      <c r="B792" s="5">
        <v>0</v>
      </c>
      <c r="C792" s="5" t="s">
        <v>1118</v>
      </c>
      <c r="D792" s="5">
        <v>647</v>
      </c>
    </row>
    <row r="793" spans="1:4" x14ac:dyDescent="0.2">
      <c r="A793" s="5">
        <v>0</v>
      </c>
      <c r="B793" s="5">
        <v>0</v>
      </c>
      <c r="C793" s="5" t="s">
        <v>1119</v>
      </c>
      <c r="D793" s="5">
        <v>644</v>
      </c>
    </row>
    <row r="794" spans="1:4" x14ac:dyDescent="0.2">
      <c r="A794" s="5">
        <v>0</v>
      </c>
      <c r="B794" s="5" t="s">
        <v>245</v>
      </c>
      <c r="C794" s="5" t="s">
        <v>1120</v>
      </c>
      <c r="D794" s="5">
        <v>1923</v>
      </c>
    </row>
    <row r="795" spans="1:4" x14ac:dyDescent="0.2">
      <c r="A795" s="5">
        <v>0</v>
      </c>
      <c r="B795" s="5">
        <v>0</v>
      </c>
      <c r="C795" s="5" t="s">
        <v>1121</v>
      </c>
      <c r="D795" s="5">
        <v>2000287</v>
      </c>
    </row>
    <row r="796" spans="1:4" x14ac:dyDescent="0.2">
      <c r="A796" s="5">
        <v>0</v>
      </c>
      <c r="B796" s="5">
        <v>0</v>
      </c>
      <c r="C796" s="5" t="s">
        <v>1122</v>
      </c>
      <c r="D796" s="5">
        <v>1301</v>
      </c>
    </row>
    <row r="797" spans="1:4" x14ac:dyDescent="0.2">
      <c r="A797" s="5">
        <v>0</v>
      </c>
      <c r="B797" s="5">
        <v>0</v>
      </c>
      <c r="C797" s="5" t="s">
        <v>1123</v>
      </c>
      <c r="D797" s="5">
        <v>1921</v>
      </c>
    </row>
    <row r="798" spans="1:4" x14ac:dyDescent="0.2">
      <c r="A798" s="5">
        <v>0</v>
      </c>
      <c r="B798" s="5" t="s">
        <v>246</v>
      </c>
      <c r="C798" s="5" t="s">
        <v>1124</v>
      </c>
      <c r="D798" s="5">
        <v>1777</v>
      </c>
    </row>
    <row r="799" spans="1:4" x14ac:dyDescent="0.2">
      <c r="A799" s="5">
        <v>0</v>
      </c>
      <c r="B799" s="5">
        <v>0</v>
      </c>
      <c r="C799" s="5" t="s">
        <v>1125</v>
      </c>
      <c r="D799" s="5">
        <v>1490</v>
      </c>
    </row>
    <row r="800" spans="1:4" x14ac:dyDescent="0.2">
      <c r="A800" s="5"/>
      <c r="B800" s="5">
        <v>0</v>
      </c>
      <c r="C800" s="5" t="s">
        <v>1126</v>
      </c>
      <c r="D800" s="5">
        <v>2001</v>
      </c>
    </row>
    <row r="801" spans="1:4" x14ac:dyDescent="0.2">
      <c r="A801" s="5">
        <v>0</v>
      </c>
      <c r="C801" s="5" t="s">
        <v>1127</v>
      </c>
      <c r="D801" s="5">
        <v>1091</v>
      </c>
    </row>
    <row r="802" spans="1:4" x14ac:dyDescent="0.2">
      <c r="A802" s="5">
        <v>0</v>
      </c>
      <c r="B802" s="5" t="s">
        <v>247</v>
      </c>
      <c r="C802" s="5" t="s">
        <v>1128</v>
      </c>
      <c r="D802" s="5">
        <v>264</v>
      </c>
    </row>
    <row r="803" spans="1:4" x14ac:dyDescent="0.2">
      <c r="A803" s="5">
        <v>0</v>
      </c>
      <c r="B803" s="5">
        <v>0</v>
      </c>
      <c r="C803" s="5" t="s">
        <v>1129</v>
      </c>
      <c r="D803" s="5">
        <v>1408</v>
      </c>
    </row>
    <row r="804" spans="1:4" x14ac:dyDescent="0.2">
      <c r="A804" s="5">
        <v>0</v>
      </c>
      <c r="B804" s="5">
        <v>0</v>
      </c>
      <c r="C804" s="5" t="s">
        <v>1130</v>
      </c>
      <c r="D804" s="5">
        <v>1031</v>
      </c>
    </row>
    <row r="805" spans="1:4" x14ac:dyDescent="0.2">
      <c r="A805" s="5" t="s">
        <v>248</v>
      </c>
      <c r="B805" s="5" t="s">
        <v>249</v>
      </c>
      <c r="C805" s="5" t="s">
        <v>1131</v>
      </c>
      <c r="D805" s="5">
        <v>136</v>
      </c>
    </row>
    <row r="806" spans="1:4" x14ac:dyDescent="0.2">
      <c r="A806" s="5">
        <v>0</v>
      </c>
      <c r="B806" s="5">
        <v>0</v>
      </c>
      <c r="C806" s="5" t="s">
        <v>1132</v>
      </c>
      <c r="D806" s="5">
        <v>261</v>
      </c>
    </row>
    <row r="807" spans="1:4" x14ac:dyDescent="0.2">
      <c r="A807" s="5">
        <v>0</v>
      </c>
      <c r="B807" s="5">
        <v>0</v>
      </c>
      <c r="C807" s="5" t="s">
        <v>1133</v>
      </c>
      <c r="D807" s="5">
        <v>1664</v>
      </c>
    </row>
    <row r="808" spans="1:4" x14ac:dyDescent="0.2">
      <c r="A808" s="5">
        <v>0</v>
      </c>
      <c r="B808" s="5" t="s">
        <v>250</v>
      </c>
      <c r="C808" s="5" t="s">
        <v>1134</v>
      </c>
      <c r="D808" s="5">
        <v>1608</v>
      </c>
    </row>
    <row r="809" spans="1:4" x14ac:dyDescent="0.2">
      <c r="A809" s="5">
        <v>0</v>
      </c>
      <c r="B809" s="5">
        <v>0</v>
      </c>
      <c r="C809" s="5" t="s">
        <v>1135</v>
      </c>
      <c r="D809" s="5">
        <v>365</v>
      </c>
    </row>
    <row r="810" spans="1:4" x14ac:dyDescent="0.2">
      <c r="A810" s="5">
        <v>0</v>
      </c>
      <c r="B810" s="5">
        <v>0</v>
      </c>
      <c r="C810" s="5" t="s">
        <v>1136</v>
      </c>
      <c r="D810" s="5">
        <v>657</v>
      </c>
    </row>
    <row r="811" spans="1:4" x14ac:dyDescent="0.2">
      <c r="A811" s="5">
        <v>0</v>
      </c>
      <c r="B811" s="5">
        <v>0</v>
      </c>
      <c r="C811" s="5" t="s">
        <v>1137</v>
      </c>
      <c r="D811" s="5">
        <v>293</v>
      </c>
    </row>
    <row r="812" spans="1:4" x14ac:dyDescent="0.2">
      <c r="A812" s="5" t="s">
        <v>251</v>
      </c>
      <c r="B812" s="5" t="s">
        <v>252</v>
      </c>
      <c r="C812" s="5" t="s">
        <v>1138</v>
      </c>
      <c r="D812" s="5">
        <v>1550</v>
      </c>
    </row>
    <row r="813" spans="1:4" x14ac:dyDescent="0.2">
      <c r="A813" s="5">
        <v>0</v>
      </c>
      <c r="B813" s="5">
        <v>0</v>
      </c>
      <c r="C813" s="5" t="s">
        <v>1139</v>
      </c>
      <c r="D813" s="5">
        <v>279</v>
      </c>
    </row>
    <row r="814" spans="1:4" x14ac:dyDescent="0.2">
      <c r="A814" s="5">
        <v>0</v>
      </c>
      <c r="B814" s="5">
        <v>0</v>
      </c>
      <c r="C814" s="5" t="s">
        <v>1140</v>
      </c>
      <c r="D814" s="5">
        <v>1942</v>
      </c>
    </row>
    <row r="815" spans="1:4" x14ac:dyDescent="0.2">
      <c r="A815" s="5">
        <v>0</v>
      </c>
      <c r="B815" s="5">
        <v>0</v>
      </c>
      <c r="C815" s="5" t="s">
        <v>1141</v>
      </c>
      <c r="D815" s="5">
        <v>3001502</v>
      </c>
    </row>
    <row r="816" spans="1:4" x14ac:dyDescent="0.2">
      <c r="A816" s="5">
        <v>0</v>
      </c>
      <c r="B816" s="5" t="s">
        <v>253</v>
      </c>
      <c r="C816" s="5" t="s">
        <v>1142</v>
      </c>
      <c r="D816" s="5">
        <v>1644</v>
      </c>
    </row>
    <row r="817" spans="1:4" x14ac:dyDescent="0.2">
      <c r="A817" s="5">
        <v>0</v>
      </c>
      <c r="B817" s="5">
        <v>0</v>
      </c>
      <c r="C817" s="5" t="s">
        <v>1143</v>
      </c>
      <c r="D817" s="5">
        <v>1726</v>
      </c>
    </row>
    <row r="818" spans="1:4" x14ac:dyDescent="0.2">
      <c r="A818" s="5">
        <v>0</v>
      </c>
      <c r="B818" s="5">
        <v>0</v>
      </c>
      <c r="C818" s="5" t="s">
        <v>1144</v>
      </c>
      <c r="D818" s="5">
        <v>1745</v>
      </c>
    </row>
    <row r="819" spans="1:4" x14ac:dyDescent="0.2">
      <c r="A819" s="5">
        <v>0</v>
      </c>
      <c r="B819" s="5">
        <v>0</v>
      </c>
      <c r="C819" s="5" t="s">
        <v>1145</v>
      </c>
      <c r="D819" s="5">
        <v>1203</v>
      </c>
    </row>
    <row r="820" spans="1:4" x14ac:dyDescent="0.2">
      <c r="A820" s="5">
        <v>0</v>
      </c>
      <c r="B820" s="5">
        <v>0</v>
      </c>
      <c r="C820" s="5" t="s">
        <v>1146</v>
      </c>
      <c r="D820" s="5">
        <v>1489</v>
      </c>
    </row>
    <row r="821" spans="1:4" x14ac:dyDescent="0.2">
      <c r="A821" s="5">
        <v>0</v>
      </c>
      <c r="B821" s="5">
        <v>0</v>
      </c>
      <c r="C821" s="5" t="s">
        <v>1147</v>
      </c>
      <c r="D821" s="5">
        <v>1742</v>
      </c>
    </row>
    <row r="822" spans="1:4" x14ac:dyDescent="0.2">
      <c r="A822" s="5">
        <v>0</v>
      </c>
      <c r="B822" s="5">
        <v>0</v>
      </c>
      <c r="C822" s="5" t="s">
        <v>1148</v>
      </c>
      <c r="D822" s="5">
        <v>821</v>
      </c>
    </row>
    <row r="823" spans="1:4" x14ac:dyDescent="0.2">
      <c r="A823" s="5">
        <v>0</v>
      </c>
      <c r="B823" s="5">
        <v>0</v>
      </c>
      <c r="C823" s="5" t="s">
        <v>1149</v>
      </c>
      <c r="D823" s="5">
        <v>3001663</v>
      </c>
    </row>
    <row r="824" spans="1:4" x14ac:dyDescent="0.2">
      <c r="A824" s="5" t="s">
        <v>254</v>
      </c>
      <c r="B824" s="5" t="s">
        <v>255</v>
      </c>
      <c r="C824" s="5" t="s">
        <v>1150</v>
      </c>
      <c r="D824" s="5">
        <v>1649</v>
      </c>
    </row>
    <row r="825" spans="1:4" x14ac:dyDescent="0.2">
      <c r="A825" s="5">
        <v>0</v>
      </c>
      <c r="B825" s="5">
        <v>0</v>
      </c>
      <c r="C825" s="5" t="s">
        <v>1151</v>
      </c>
      <c r="D825" s="5">
        <v>325</v>
      </c>
    </row>
    <row r="826" spans="1:4" x14ac:dyDescent="0.2">
      <c r="A826" s="5">
        <v>0</v>
      </c>
      <c r="B826" s="5">
        <v>0</v>
      </c>
      <c r="C826" s="5" t="s">
        <v>1152</v>
      </c>
      <c r="D826" s="5">
        <v>1760</v>
      </c>
    </row>
    <row r="827" spans="1:4" x14ac:dyDescent="0.2">
      <c r="A827" s="5">
        <v>0</v>
      </c>
      <c r="B827" s="5">
        <v>0</v>
      </c>
      <c r="C827" s="5" t="s">
        <v>1153</v>
      </c>
      <c r="D827" s="5">
        <v>1008</v>
      </c>
    </row>
    <row r="828" spans="1:4" x14ac:dyDescent="0.2">
      <c r="A828" s="5">
        <v>0</v>
      </c>
      <c r="B828" s="5">
        <v>0</v>
      </c>
      <c r="C828" s="5" t="s">
        <v>1154</v>
      </c>
      <c r="D828" s="5">
        <v>1937</v>
      </c>
    </row>
    <row r="829" spans="1:4" x14ac:dyDescent="0.2">
      <c r="A829" s="5">
        <v>0</v>
      </c>
      <c r="B829" s="5" t="s">
        <v>256</v>
      </c>
      <c r="C829" s="5" t="s">
        <v>1155</v>
      </c>
      <c r="D829" s="5">
        <v>1466</v>
      </c>
    </row>
    <row r="830" spans="1:4" x14ac:dyDescent="0.2">
      <c r="A830" s="5">
        <v>0</v>
      </c>
      <c r="B830" s="5">
        <v>0</v>
      </c>
      <c r="C830" s="5" t="s">
        <v>1156</v>
      </c>
      <c r="D830" s="5">
        <v>1360</v>
      </c>
    </row>
    <row r="831" spans="1:4" x14ac:dyDescent="0.2">
      <c r="A831" s="5">
        <v>0</v>
      </c>
      <c r="B831" s="5">
        <v>0</v>
      </c>
      <c r="C831" s="5" t="s">
        <v>1157</v>
      </c>
      <c r="D831" s="5">
        <v>1194</v>
      </c>
    </row>
    <row r="832" spans="1:4" x14ac:dyDescent="0.2">
      <c r="A832" s="5">
        <v>0</v>
      </c>
      <c r="B832" s="5">
        <v>0</v>
      </c>
      <c r="C832" s="5" t="s">
        <v>1158</v>
      </c>
      <c r="D832" s="5">
        <v>1283</v>
      </c>
    </row>
    <row r="833" spans="1:4" x14ac:dyDescent="0.2">
      <c r="A833" s="5">
        <v>0</v>
      </c>
      <c r="B833" s="5">
        <v>0</v>
      </c>
      <c r="C833" s="5" t="s">
        <v>1159</v>
      </c>
      <c r="D833" s="5">
        <v>1062</v>
      </c>
    </row>
    <row r="834" spans="1:4" x14ac:dyDescent="0.2">
      <c r="A834" s="5" t="s">
        <v>257</v>
      </c>
      <c r="B834" s="5" t="s">
        <v>258</v>
      </c>
      <c r="C834" s="5" t="s">
        <v>1160</v>
      </c>
      <c r="D834" s="5">
        <v>16</v>
      </c>
    </row>
    <row r="835" spans="1:4" x14ac:dyDescent="0.2">
      <c r="A835" s="5">
        <v>0</v>
      </c>
      <c r="B835" s="5">
        <v>0</v>
      </c>
      <c r="C835" s="5" t="s">
        <v>1161</v>
      </c>
      <c r="D835" s="5">
        <v>1598</v>
      </c>
    </row>
    <row r="836" spans="1:4" x14ac:dyDescent="0.2">
      <c r="A836" s="5">
        <v>0</v>
      </c>
      <c r="B836" s="5">
        <v>0</v>
      </c>
      <c r="C836" s="5" t="s">
        <v>1162</v>
      </c>
      <c r="D836" s="5">
        <v>653</v>
      </c>
    </row>
    <row r="837" spans="1:4" x14ac:dyDescent="0.2">
      <c r="A837" s="5">
        <v>0</v>
      </c>
      <c r="B837" s="5">
        <v>0</v>
      </c>
      <c r="C837" s="5" t="s">
        <v>1163</v>
      </c>
      <c r="D837" s="5">
        <v>1703</v>
      </c>
    </row>
    <row r="838" spans="1:4" x14ac:dyDescent="0.2">
      <c r="A838" s="5">
        <v>0</v>
      </c>
      <c r="B838" s="5">
        <v>0</v>
      </c>
      <c r="C838" s="5" t="s">
        <v>1164</v>
      </c>
      <c r="D838" s="5">
        <v>284</v>
      </c>
    </row>
    <row r="839" spans="1:4" x14ac:dyDescent="0.2">
      <c r="A839" s="5">
        <v>0</v>
      </c>
      <c r="B839" s="5">
        <v>0</v>
      </c>
      <c r="C839" s="5" t="s">
        <v>1165</v>
      </c>
      <c r="D839" s="5">
        <v>199</v>
      </c>
    </row>
    <row r="840" spans="1:4" x14ac:dyDescent="0.2">
      <c r="A840" s="5">
        <v>0</v>
      </c>
      <c r="B840" s="5">
        <v>0</v>
      </c>
      <c r="C840" s="5" t="s">
        <v>1166</v>
      </c>
      <c r="D840" s="5">
        <v>1515</v>
      </c>
    </row>
    <row r="841" spans="1:4" x14ac:dyDescent="0.2">
      <c r="A841" s="5">
        <v>0</v>
      </c>
      <c r="B841" s="5">
        <v>0</v>
      </c>
      <c r="C841" s="5" t="s">
        <v>1167</v>
      </c>
      <c r="D841" s="5">
        <v>1147</v>
      </c>
    </row>
    <row r="842" spans="1:4" x14ac:dyDescent="0.2">
      <c r="A842" s="5">
        <v>0</v>
      </c>
      <c r="B842" s="5" t="s">
        <v>259</v>
      </c>
      <c r="C842" s="5" t="s">
        <v>1168</v>
      </c>
      <c r="D842" s="5">
        <v>1972</v>
      </c>
    </row>
    <row r="843" spans="1:4" x14ac:dyDescent="0.2">
      <c r="A843" s="5">
        <v>0</v>
      </c>
      <c r="B843" s="5">
        <v>0</v>
      </c>
      <c r="C843" s="5" t="s">
        <v>1169</v>
      </c>
      <c r="D843" s="5">
        <v>184</v>
      </c>
    </row>
    <row r="844" spans="1:4" x14ac:dyDescent="0.2">
      <c r="A844" s="5">
        <v>0</v>
      </c>
      <c r="B844" s="5">
        <v>0</v>
      </c>
      <c r="C844" s="5" t="s">
        <v>1170</v>
      </c>
      <c r="D844" s="5">
        <v>1557</v>
      </c>
    </row>
    <row r="845" spans="1:4" x14ac:dyDescent="0.2">
      <c r="A845" s="5">
        <v>0</v>
      </c>
      <c r="B845" s="5">
        <v>0</v>
      </c>
      <c r="C845" s="5" t="s">
        <v>1171</v>
      </c>
      <c r="D845" s="5">
        <v>2000158</v>
      </c>
    </row>
    <row r="846" spans="1:4" x14ac:dyDescent="0.2">
      <c r="A846" s="5" t="s">
        <v>260</v>
      </c>
      <c r="B846" s="5" t="s">
        <v>261</v>
      </c>
      <c r="C846" s="5" t="s">
        <v>1172</v>
      </c>
      <c r="D846" s="5">
        <v>1833</v>
      </c>
    </row>
    <row r="847" spans="1:4" x14ac:dyDescent="0.2">
      <c r="A847" s="5">
        <v>0</v>
      </c>
      <c r="B847" s="5">
        <v>0</v>
      </c>
      <c r="C847" s="5" t="s">
        <v>1173</v>
      </c>
      <c r="D847" s="5">
        <v>1444</v>
      </c>
    </row>
    <row r="848" spans="1:4" x14ac:dyDescent="0.2">
      <c r="A848" s="5">
        <v>0</v>
      </c>
      <c r="B848" s="5">
        <v>0</v>
      </c>
      <c r="C848" s="5" t="s">
        <v>1174</v>
      </c>
      <c r="D848" s="5">
        <v>1821</v>
      </c>
    </row>
    <row r="849" spans="1:4" x14ac:dyDescent="0.2">
      <c r="A849" s="5">
        <v>0</v>
      </c>
      <c r="B849" s="5">
        <v>0</v>
      </c>
      <c r="C849" s="5" t="s">
        <v>1175</v>
      </c>
      <c r="D849" s="5">
        <v>1158</v>
      </c>
    </row>
    <row r="850" spans="1:4" x14ac:dyDescent="0.2">
      <c r="A850" s="5">
        <v>0</v>
      </c>
      <c r="B850" s="5">
        <v>0</v>
      </c>
      <c r="C850" s="5" t="s">
        <v>1176</v>
      </c>
      <c r="D850" s="5">
        <v>2000198</v>
      </c>
    </row>
    <row r="851" spans="1:4" x14ac:dyDescent="0.2">
      <c r="A851" s="5" t="s">
        <v>262</v>
      </c>
      <c r="B851" s="5" t="s">
        <v>263</v>
      </c>
      <c r="C851" s="5" t="s">
        <v>1177</v>
      </c>
      <c r="D851" s="5">
        <v>862</v>
      </c>
    </row>
    <row r="852" spans="1:4" x14ac:dyDescent="0.2">
      <c r="A852" s="5">
        <v>0</v>
      </c>
      <c r="B852" s="5">
        <v>0</v>
      </c>
      <c r="C852" s="5" t="s">
        <v>1178</v>
      </c>
      <c r="D852" s="5">
        <v>872</v>
      </c>
    </row>
    <row r="853" spans="1:4" x14ac:dyDescent="0.2">
      <c r="A853" s="5">
        <v>0</v>
      </c>
      <c r="B853" s="5">
        <v>0</v>
      </c>
      <c r="C853" s="5" t="s">
        <v>1179</v>
      </c>
      <c r="D853" s="5">
        <v>873</v>
      </c>
    </row>
    <row r="854" spans="1:4" x14ac:dyDescent="0.2">
      <c r="A854" s="5">
        <v>0</v>
      </c>
      <c r="B854" s="5">
        <v>0</v>
      </c>
      <c r="C854" s="5" t="s">
        <v>1180</v>
      </c>
      <c r="D854" s="5">
        <v>1079</v>
      </c>
    </row>
    <row r="855" spans="1:4" x14ac:dyDescent="0.2">
      <c r="A855" s="5">
        <v>0</v>
      </c>
      <c r="B855" s="5">
        <v>0</v>
      </c>
      <c r="C855" s="5" t="s">
        <v>1181</v>
      </c>
      <c r="D855" s="5">
        <v>1004</v>
      </c>
    </row>
    <row r="856" spans="1:4" x14ac:dyDescent="0.2">
      <c r="A856" s="5">
        <v>0</v>
      </c>
      <c r="B856" s="5" t="s">
        <v>264</v>
      </c>
      <c r="C856" s="5" t="s">
        <v>1182</v>
      </c>
      <c r="D856" s="5">
        <v>1252</v>
      </c>
    </row>
    <row r="857" spans="1:4" x14ac:dyDescent="0.2">
      <c r="A857" s="5">
        <v>0</v>
      </c>
      <c r="B857" s="5">
        <v>0</v>
      </c>
      <c r="C857" s="5" t="s">
        <v>1183</v>
      </c>
      <c r="D857" s="5">
        <v>1237</v>
      </c>
    </row>
    <row r="858" spans="1:4" x14ac:dyDescent="0.2">
      <c r="A858" s="5">
        <v>0</v>
      </c>
      <c r="B858" s="5">
        <v>0</v>
      </c>
      <c r="C858" s="5" t="s">
        <v>1184</v>
      </c>
      <c r="D858" s="5">
        <v>1464</v>
      </c>
    </row>
    <row r="859" spans="1:4" x14ac:dyDescent="0.2">
      <c r="A859" s="5">
        <v>0</v>
      </c>
      <c r="B859" s="5">
        <v>0</v>
      </c>
      <c r="C859" s="5" t="s">
        <v>1185</v>
      </c>
      <c r="D859" s="5">
        <v>521</v>
      </c>
    </row>
    <row r="860" spans="1:4" x14ac:dyDescent="0.2">
      <c r="A860" s="5">
        <v>0</v>
      </c>
      <c r="B860" s="5" t="s">
        <v>265</v>
      </c>
      <c r="C860" s="5" t="s">
        <v>1186</v>
      </c>
      <c r="D860" s="5">
        <v>1251</v>
      </c>
    </row>
    <row r="861" spans="1:4" x14ac:dyDescent="0.2">
      <c r="A861" s="5">
        <v>0</v>
      </c>
      <c r="B861" s="5">
        <v>0</v>
      </c>
      <c r="C861" s="5" t="s">
        <v>1187</v>
      </c>
      <c r="D861" s="5">
        <v>723</v>
      </c>
    </row>
    <row r="862" spans="1:4" x14ac:dyDescent="0.2">
      <c r="A862" s="5">
        <v>0</v>
      </c>
      <c r="B862" s="5">
        <v>0</v>
      </c>
      <c r="C862" s="5" t="s">
        <v>1188</v>
      </c>
      <c r="D862" s="5">
        <v>1722</v>
      </c>
    </row>
    <row r="863" spans="1:4" x14ac:dyDescent="0.2">
      <c r="A863" s="5">
        <v>0</v>
      </c>
      <c r="B863" s="5" t="s">
        <v>266</v>
      </c>
      <c r="C863" s="5" t="s">
        <v>1189</v>
      </c>
      <c r="D863" s="5">
        <v>777</v>
      </c>
    </row>
    <row r="864" spans="1:4" x14ac:dyDescent="0.2">
      <c r="A864" s="5">
        <v>0</v>
      </c>
      <c r="B864" s="5">
        <v>0</v>
      </c>
      <c r="C864" s="5" t="s">
        <v>1190</v>
      </c>
      <c r="D864" s="5">
        <v>1856</v>
      </c>
    </row>
    <row r="865" spans="1:4" x14ac:dyDescent="0.2">
      <c r="A865" s="5">
        <v>0</v>
      </c>
      <c r="B865" s="5">
        <v>0</v>
      </c>
      <c r="C865" s="5" t="s">
        <v>1191</v>
      </c>
      <c r="D865" s="5">
        <v>1304</v>
      </c>
    </row>
    <row r="866" spans="1:4" x14ac:dyDescent="0.2">
      <c r="A866" s="5">
        <v>0</v>
      </c>
      <c r="B866" s="5">
        <v>0</v>
      </c>
      <c r="C866" s="5" t="s">
        <v>1192</v>
      </c>
      <c r="D866" s="5">
        <v>1331</v>
      </c>
    </row>
    <row r="867" spans="1:4" x14ac:dyDescent="0.2">
      <c r="A867" s="5">
        <v>0</v>
      </c>
      <c r="B867" s="5">
        <v>0</v>
      </c>
      <c r="C867" s="5" t="s">
        <v>1193</v>
      </c>
      <c r="D867" s="5">
        <v>1964</v>
      </c>
    </row>
    <row r="868" spans="1:4" x14ac:dyDescent="0.2">
      <c r="A868" s="5" t="s">
        <v>267</v>
      </c>
      <c r="B868" s="5" t="s">
        <v>268</v>
      </c>
      <c r="C868" s="5" t="s">
        <v>1194</v>
      </c>
      <c r="D868" s="5">
        <v>1454</v>
      </c>
    </row>
    <row r="869" spans="1:4" x14ac:dyDescent="0.2">
      <c r="A869" s="5">
        <v>0</v>
      </c>
      <c r="B869" s="5">
        <v>0</v>
      </c>
      <c r="C869" s="5" t="s">
        <v>1195</v>
      </c>
      <c r="D869" s="5">
        <v>1060</v>
      </c>
    </row>
    <row r="870" spans="1:4" x14ac:dyDescent="0.2">
      <c r="A870" s="5" t="s">
        <v>269</v>
      </c>
      <c r="B870" s="5" t="s">
        <v>270</v>
      </c>
      <c r="C870" s="5" t="s">
        <v>1196</v>
      </c>
      <c r="D870" s="5">
        <v>1648</v>
      </c>
    </row>
    <row r="871" spans="1:4" x14ac:dyDescent="0.2">
      <c r="A871" s="5">
        <v>0</v>
      </c>
      <c r="B871" s="5">
        <v>0</v>
      </c>
      <c r="C871" s="5" t="s">
        <v>1197</v>
      </c>
      <c r="D871" s="5">
        <v>1472</v>
      </c>
    </row>
    <row r="872" spans="1:4" x14ac:dyDescent="0.2">
      <c r="A872" s="5">
        <v>0</v>
      </c>
      <c r="B872" s="5">
        <v>0</v>
      </c>
      <c r="C872" s="5" t="s">
        <v>1198</v>
      </c>
      <c r="D872" s="5">
        <v>2000193</v>
      </c>
    </row>
    <row r="873" spans="1:4" x14ac:dyDescent="0.2">
      <c r="A873" s="5">
        <v>0</v>
      </c>
      <c r="B873" s="5" t="s">
        <v>271</v>
      </c>
      <c r="C873" s="5" t="s">
        <v>1155</v>
      </c>
      <c r="D873" s="5">
        <v>1363</v>
      </c>
    </row>
    <row r="874" spans="1:4" x14ac:dyDescent="0.2">
      <c r="A874" s="5">
        <v>0</v>
      </c>
      <c r="B874" s="5">
        <v>0</v>
      </c>
      <c r="C874" s="5" t="s">
        <v>1199</v>
      </c>
      <c r="D874" s="5">
        <v>356</v>
      </c>
    </row>
    <row r="875" spans="1:4" x14ac:dyDescent="0.2">
      <c r="A875" s="5">
        <v>0</v>
      </c>
      <c r="B875" s="5">
        <v>0</v>
      </c>
      <c r="C875" s="5" t="s">
        <v>1200</v>
      </c>
      <c r="D875" s="5">
        <v>600</v>
      </c>
    </row>
    <row r="876" spans="1:4" x14ac:dyDescent="0.2">
      <c r="A876" s="5">
        <v>0</v>
      </c>
      <c r="B876" s="5" t="s">
        <v>272</v>
      </c>
      <c r="C876" s="5" t="s">
        <v>1201</v>
      </c>
      <c r="D876" s="5">
        <v>1568</v>
      </c>
    </row>
    <row r="877" spans="1:4" x14ac:dyDescent="0.2">
      <c r="A877" s="5">
        <v>0</v>
      </c>
      <c r="B877" s="5">
        <v>0</v>
      </c>
      <c r="C877" s="5" t="s">
        <v>1202</v>
      </c>
      <c r="D877" s="5">
        <v>1889</v>
      </c>
    </row>
    <row r="878" spans="1:4" x14ac:dyDescent="0.2">
      <c r="A878" s="5">
        <v>0</v>
      </c>
      <c r="B878" s="5">
        <v>0</v>
      </c>
      <c r="C878" s="5" t="s">
        <v>1203</v>
      </c>
      <c r="D878" s="5">
        <v>799</v>
      </c>
    </row>
    <row r="879" spans="1:4" x14ac:dyDescent="0.2">
      <c r="A879" s="5">
        <v>0</v>
      </c>
      <c r="B879" s="5">
        <v>0</v>
      </c>
      <c r="C879" s="5" t="s">
        <v>1204</v>
      </c>
      <c r="D879" s="5">
        <v>272</v>
      </c>
    </row>
    <row r="880" spans="1:4" x14ac:dyDescent="0.2">
      <c r="A880" s="5" t="s">
        <v>273</v>
      </c>
      <c r="B880" s="5" t="s">
        <v>274</v>
      </c>
      <c r="C880" s="5" t="s">
        <v>1205</v>
      </c>
      <c r="D880" s="5">
        <v>1591</v>
      </c>
    </row>
    <row r="881" spans="1:4" x14ac:dyDescent="0.2">
      <c r="A881" s="5">
        <v>0</v>
      </c>
      <c r="B881" s="5">
        <v>0</v>
      </c>
      <c r="C881" s="5" t="s">
        <v>1206</v>
      </c>
      <c r="D881" s="5">
        <v>988</v>
      </c>
    </row>
    <row r="882" spans="1:4" x14ac:dyDescent="0.2">
      <c r="A882" s="5">
        <v>0</v>
      </c>
      <c r="B882" s="5">
        <v>0</v>
      </c>
      <c r="C882" s="5" t="s">
        <v>1207</v>
      </c>
      <c r="D882" s="5">
        <v>1647</v>
      </c>
    </row>
    <row r="883" spans="1:4" x14ac:dyDescent="0.2">
      <c r="A883" s="5">
        <v>0</v>
      </c>
      <c r="B883" s="5" t="s">
        <v>275</v>
      </c>
      <c r="C883" s="5" t="s">
        <v>1208</v>
      </c>
      <c r="D883" s="5">
        <v>215</v>
      </c>
    </row>
    <row r="884" spans="1:4" x14ac:dyDescent="0.2">
      <c r="A884" s="5">
        <v>0</v>
      </c>
      <c r="B884" s="5">
        <v>0</v>
      </c>
      <c r="C884" s="5" t="s">
        <v>1209</v>
      </c>
      <c r="D884" s="5">
        <v>1407</v>
      </c>
    </row>
    <row r="885" spans="1:4" x14ac:dyDescent="0.2">
      <c r="A885" s="5">
        <v>0</v>
      </c>
      <c r="B885" s="5">
        <v>0</v>
      </c>
      <c r="C885" s="5" t="s">
        <v>1210</v>
      </c>
      <c r="D885" s="5">
        <v>1593</v>
      </c>
    </row>
    <row r="886" spans="1:4" x14ac:dyDescent="0.2">
      <c r="A886" s="5">
        <v>0</v>
      </c>
      <c r="B886" s="5">
        <v>0</v>
      </c>
      <c r="C886" s="5" t="s">
        <v>1211</v>
      </c>
      <c r="D886" s="5">
        <v>2000069</v>
      </c>
    </row>
    <row r="887" spans="1:4" x14ac:dyDescent="0.2">
      <c r="A887" s="5">
        <v>0</v>
      </c>
      <c r="B887" s="5">
        <v>0</v>
      </c>
      <c r="C887" s="5" t="s">
        <v>1212</v>
      </c>
      <c r="D887" s="5">
        <v>959</v>
      </c>
    </row>
    <row r="888" spans="1:4" x14ac:dyDescent="0.2">
      <c r="A888" s="5">
        <v>0</v>
      </c>
      <c r="B888" s="5" t="s">
        <v>276</v>
      </c>
      <c r="C888" s="5" t="s">
        <v>1213</v>
      </c>
      <c r="D888" s="5">
        <v>1428</v>
      </c>
    </row>
    <row r="889" spans="1:4" x14ac:dyDescent="0.2">
      <c r="A889" s="5">
        <v>0</v>
      </c>
      <c r="B889" s="5">
        <v>0</v>
      </c>
      <c r="C889" s="5" t="s">
        <v>1214</v>
      </c>
      <c r="D889" s="5">
        <v>1786</v>
      </c>
    </row>
    <row r="890" spans="1:4" x14ac:dyDescent="0.2">
      <c r="A890" s="5">
        <v>0</v>
      </c>
      <c r="B890" s="5">
        <v>0</v>
      </c>
      <c r="C890" s="5" t="s">
        <v>1215</v>
      </c>
      <c r="D890" s="5">
        <v>1216</v>
      </c>
    </row>
    <row r="891" spans="1:4" x14ac:dyDescent="0.2">
      <c r="A891" s="5">
        <v>0</v>
      </c>
      <c r="B891" s="5">
        <v>0</v>
      </c>
      <c r="C891" s="5" t="s">
        <v>1216</v>
      </c>
      <c r="D891" s="5">
        <v>1516</v>
      </c>
    </row>
    <row r="892" spans="1:4" x14ac:dyDescent="0.2">
      <c r="A892" s="5">
        <v>0</v>
      </c>
      <c r="B892" s="5">
        <v>0</v>
      </c>
      <c r="C892" s="5" t="s">
        <v>1217</v>
      </c>
      <c r="D892" s="5">
        <v>1793</v>
      </c>
    </row>
    <row r="893" spans="1:4" x14ac:dyDescent="0.2">
      <c r="A893" s="5" t="s">
        <v>277</v>
      </c>
      <c r="B893" s="5" t="s">
        <v>278</v>
      </c>
      <c r="C893" s="5" t="s">
        <v>1218</v>
      </c>
      <c r="D893" s="5">
        <v>1909</v>
      </c>
    </row>
    <row r="894" spans="1:4" x14ac:dyDescent="0.2">
      <c r="A894" s="5">
        <v>0</v>
      </c>
      <c r="B894" s="5">
        <v>0</v>
      </c>
      <c r="C894" s="5" t="s">
        <v>1219</v>
      </c>
      <c r="D894" s="5">
        <v>1285</v>
      </c>
    </row>
    <row r="895" spans="1:4" x14ac:dyDescent="0.2">
      <c r="A895" s="5">
        <v>0</v>
      </c>
      <c r="B895" s="5">
        <v>0</v>
      </c>
      <c r="C895" s="5" t="s">
        <v>1220</v>
      </c>
      <c r="D895" s="5">
        <v>1604</v>
      </c>
    </row>
    <row r="896" spans="1:4" x14ac:dyDescent="0.2">
      <c r="A896" s="5">
        <v>0</v>
      </c>
      <c r="B896" s="5">
        <v>0</v>
      </c>
      <c r="C896" s="5" t="s">
        <v>1221</v>
      </c>
      <c r="D896" s="5">
        <v>348</v>
      </c>
    </row>
    <row r="897" spans="1:4" x14ac:dyDescent="0.2">
      <c r="A897" s="5">
        <v>0</v>
      </c>
      <c r="B897" s="5">
        <v>0</v>
      </c>
      <c r="C897" s="5" t="s">
        <v>1222</v>
      </c>
      <c r="D897" s="5">
        <v>1963</v>
      </c>
    </row>
    <row r="898" spans="1:4" x14ac:dyDescent="0.2">
      <c r="A898" s="5">
        <v>0</v>
      </c>
      <c r="B898" s="5">
        <v>0</v>
      </c>
      <c r="C898" s="5" t="s">
        <v>1223</v>
      </c>
      <c r="D898" s="5">
        <v>208</v>
      </c>
    </row>
    <row r="899" spans="1:4" x14ac:dyDescent="0.2">
      <c r="A899" s="5">
        <v>0</v>
      </c>
      <c r="B899" s="5">
        <v>0</v>
      </c>
      <c r="C899" s="5" t="s">
        <v>1224</v>
      </c>
      <c r="D899" s="5">
        <v>2000313</v>
      </c>
    </row>
    <row r="900" spans="1:4" x14ac:dyDescent="0.2">
      <c r="A900" s="5">
        <v>0</v>
      </c>
      <c r="B900" s="5">
        <v>0</v>
      </c>
      <c r="C900" s="5" t="s">
        <v>1225</v>
      </c>
      <c r="D900" s="5">
        <v>243</v>
      </c>
    </row>
    <row r="901" spans="1:4" x14ac:dyDescent="0.2">
      <c r="A901" s="5">
        <v>0</v>
      </c>
      <c r="B901" s="5">
        <v>0</v>
      </c>
      <c r="C901" s="5" t="s">
        <v>1226</v>
      </c>
      <c r="D901" s="5">
        <v>2000323</v>
      </c>
    </row>
    <row r="902" spans="1:4" x14ac:dyDescent="0.2">
      <c r="A902" s="5">
        <v>0</v>
      </c>
      <c r="B902" s="5">
        <v>0</v>
      </c>
      <c r="C902" s="5" t="s">
        <v>1227</v>
      </c>
      <c r="D902" s="5">
        <v>1971</v>
      </c>
    </row>
    <row r="903" spans="1:4" x14ac:dyDescent="0.2">
      <c r="A903" s="5">
        <v>0</v>
      </c>
      <c r="B903" s="5">
        <v>0</v>
      </c>
      <c r="C903" s="5" t="s">
        <v>1228</v>
      </c>
      <c r="D903" s="5">
        <v>1807</v>
      </c>
    </row>
    <row r="904" spans="1:4" x14ac:dyDescent="0.2">
      <c r="A904" s="5" t="s">
        <v>279</v>
      </c>
      <c r="B904" s="5" t="s">
        <v>280</v>
      </c>
      <c r="C904" s="5" t="s">
        <v>1229</v>
      </c>
      <c r="D904" s="5">
        <v>1267</v>
      </c>
    </row>
    <row r="905" spans="1:4" x14ac:dyDescent="0.2">
      <c r="A905" s="5">
        <v>0</v>
      </c>
      <c r="B905" s="5">
        <v>0</v>
      </c>
      <c r="C905" s="5" t="s">
        <v>1230</v>
      </c>
      <c r="D905" s="5">
        <v>631</v>
      </c>
    </row>
    <row r="906" spans="1:4" x14ac:dyDescent="0.2">
      <c r="A906" s="5">
        <v>0</v>
      </c>
      <c r="B906" s="5">
        <v>0</v>
      </c>
      <c r="C906" s="5" t="s">
        <v>1231</v>
      </c>
      <c r="D906" s="5">
        <v>1462</v>
      </c>
    </row>
    <row r="907" spans="1:4" x14ac:dyDescent="0.2">
      <c r="A907" s="5">
        <v>0</v>
      </c>
      <c r="B907" s="5">
        <v>0</v>
      </c>
      <c r="C907" s="5" t="s">
        <v>1232</v>
      </c>
      <c r="D907" s="5">
        <v>1919</v>
      </c>
    </row>
    <row r="908" spans="1:4" x14ac:dyDescent="0.2">
      <c r="A908" s="5">
        <v>0</v>
      </c>
      <c r="B908" s="5">
        <v>0</v>
      </c>
      <c r="C908" s="5" t="s">
        <v>1233</v>
      </c>
      <c r="D908" s="5">
        <v>2000235</v>
      </c>
    </row>
    <row r="909" spans="1:4" x14ac:dyDescent="0.2">
      <c r="A909" s="5">
        <v>0</v>
      </c>
      <c r="B909" s="5">
        <v>0</v>
      </c>
      <c r="C909" s="5" t="s">
        <v>1234</v>
      </c>
      <c r="D909" s="5">
        <v>674</v>
      </c>
    </row>
    <row r="910" spans="1:4" x14ac:dyDescent="0.2">
      <c r="A910" s="5">
        <v>0</v>
      </c>
      <c r="B910" s="5">
        <v>0</v>
      </c>
      <c r="C910" s="5" t="s">
        <v>1235</v>
      </c>
      <c r="D910" s="5">
        <v>1677</v>
      </c>
    </row>
    <row r="911" spans="1:4" x14ac:dyDescent="0.2">
      <c r="A911" s="5">
        <v>0</v>
      </c>
      <c r="B911" s="5">
        <v>0</v>
      </c>
      <c r="C911" s="5" t="s">
        <v>1236</v>
      </c>
      <c r="D911" s="5">
        <v>1455</v>
      </c>
    </row>
    <row r="912" spans="1:4" x14ac:dyDescent="0.2">
      <c r="A912" s="5">
        <v>0</v>
      </c>
      <c r="B912" s="5">
        <v>0</v>
      </c>
      <c r="C912" s="5" t="s">
        <v>1237</v>
      </c>
      <c r="D912" s="5">
        <v>1640</v>
      </c>
    </row>
    <row r="913" spans="1:4" x14ac:dyDescent="0.2">
      <c r="A913" s="5">
        <v>0</v>
      </c>
      <c r="B913" s="5">
        <v>0</v>
      </c>
      <c r="C913" s="5" t="s">
        <v>1238</v>
      </c>
      <c r="D913" s="5">
        <v>1567</v>
      </c>
    </row>
    <row r="914" spans="1:4" x14ac:dyDescent="0.2">
      <c r="A914" s="5">
        <v>0</v>
      </c>
      <c r="B914" s="5">
        <v>0</v>
      </c>
      <c r="C914" s="5" t="s">
        <v>1239</v>
      </c>
      <c r="D914" s="5">
        <v>2000238</v>
      </c>
    </row>
    <row r="915" spans="1:4" x14ac:dyDescent="0.2">
      <c r="A915" s="5">
        <v>0</v>
      </c>
      <c r="B915" s="5">
        <v>0</v>
      </c>
      <c r="C915" s="5" t="s">
        <v>1240</v>
      </c>
      <c r="D915" s="5">
        <v>63</v>
      </c>
    </row>
    <row r="916" spans="1:4" x14ac:dyDescent="0.2">
      <c r="A916" s="5">
        <v>0</v>
      </c>
      <c r="B916" s="5">
        <v>0</v>
      </c>
      <c r="C916" s="5" t="s">
        <v>1241</v>
      </c>
      <c r="D916" s="5">
        <v>137</v>
      </c>
    </row>
    <row r="917" spans="1:4" x14ac:dyDescent="0.2">
      <c r="A917" s="5">
        <v>0</v>
      </c>
      <c r="B917" s="5">
        <v>0</v>
      </c>
      <c r="C917" s="5" t="s">
        <v>1242</v>
      </c>
      <c r="D917" s="5">
        <v>606</v>
      </c>
    </row>
    <row r="918" spans="1:4" x14ac:dyDescent="0.2">
      <c r="A918" s="5">
        <v>0</v>
      </c>
      <c r="B918" s="5">
        <v>0</v>
      </c>
      <c r="C918" s="5" t="s">
        <v>1243</v>
      </c>
      <c r="D918" s="5">
        <v>1975</v>
      </c>
    </row>
    <row r="919" spans="1:4" x14ac:dyDescent="0.2">
      <c r="A919" s="5">
        <v>0</v>
      </c>
      <c r="B919" s="5">
        <v>0</v>
      </c>
      <c r="C919" s="5" t="s">
        <v>1244</v>
      </c>
      <c r="D919" s="5">
        <v>831</v>
      </c>
    </row>
    <row r="920" spans="1:4" x14ac:dyDescent="0.2">
      <c r="A920" s="5">
        <v>0</v>
      </c>
      <c r="B920" s="5">
        <v>0</v>
      </c>
      <c r="C920" s="5" t="s">
        <v>1245</v>
      </c>
      <c r="D920" s="5">
        <v>1630</v>
      </c>
    </row>
    <row r="921" spans="1:4" x14ac:dyDescent="0.2">
      <c r="A921" s="5">
        <v>0</v>
      </c>
      <c r="B921" s="5">
        <v>0</v>
      </c>
      <c r="C921" s="5" t="s">
        <v>1246</v>
      </c>
      <c r="D921" s="5">
        <v>829</v>
      </c>
    </row>
    <row r="922" spans="1:4" x14ac:dyDescent="0.2">
      <c r="A922" s="5">
        <v>0</v>
      </c>
      <c r="B922" s="5">
        <v>0</v>
      </c>
      <c r="C922" s="5" t="s">
        <v>1247</v>
      </c>
      <c r="D922" s="5">
        <v>1250</v>
      </c>
    </row>
    <row r="923" spans="1:4" x14ac:dyDescent="0.2">
      <c r="A923" s="5">
        <v>0</v>
      </c>
      <c r="B923" s="5">
        <v>0</v>
      </c>
      <c r="C923" s="5" t="s">
        <v>1248</v>
      </c>
      <c r="D923" s="5">
        <v>1981</v>
      </c>
    </row>
    <row r="924" spans="1:4" x14ac:dyDescent="0.2">
      <c r="A924" s="5">
        <v>0</v>
      </c>
      <c r="B924" s="5">
        <v>0</v>
      </c>
      <c r="C924" s="5" t="s">
        <v>1249</v>
      </c>
      <c r="D924" s="5">
        <v>1197</v>
      </c>
    </row>
    <row r="925" spans="1:4" x14ac:dyDescent="0.2">
      <c r="A925" s="5">
        <v>0</v>
      </c>
      <c r="B925" s="5">
        <v>0</v>
      </c>
      <c r="C925" s="5" t="s">
        <v>1250</v>
      </c>
      <c r="D925" s="5">
        <v>3001482</v>
      </c>
    </row>
    <row r="926" spans="1:4" x14ac:dyDescent="0.2">
      <c r="A926" s="5">
        <v>0</v>
      </c>
      <c r="B926" s="5">
        <v>0</v>
      </c>
      <c r="C926" s="5" t="s">
        <v>1251</v>
      </c>
      <c r="D926" s="5">
        <v>3001603</v>
      </c>
    </row>
    <row r="927" spans="1:4" x14ac:dyDescent="0.2">
      <c r="A927" s="5">
        <v>0</v>
      </c>
      <c r="B927" s="5" t="s">
        <v>281</v>
      </c>
      <c r="C927" s="5" t="s">
        <v>1252</v>
      </c>
      <c r="D927" s="5">
        <v>1643</v>
      </c>
    </row>
    <row r="928" spans="1:4" x14ac:dyDescent="0.2">
      <c r="A928" s="5">
        <v>0</v>
      </c>
      <c r="B928" s="5">
        <v>0</v>
      </c>
      <c r="C928" s="5" t="s">
        <v>1253</v>
      </c>
      <c r="D928" s="5">
        <v>2000255</v>
      </c>
    </row>
    <row r="929" spans="1:4" x14ac:dyDescent="0.2">
      <c r="A929" s="5">
        <v>0</v>
      </c>
      <c r="B929" s="5">
        <v>0</v>
      </c>
      <c r="C929" s="5" t="s">
        <v>1254</v>
      </c>
      <c r="D929" s="5">
        <v>826</v>
      </c>
    </row>
    <row r="930" spans="1:4" x14ac:dyDescent="0.2">
      <c r="A930" s="5">
        <v>0</v>
      </c>
      <c r="B930" s="5">
        <v>0</v>
      </c>
      <c r="C930" s="5" t="s">
        <v>1255</v>
      </c>
      <c r="D930" s="5">
        <v>373</v>
      </c>
    </row>
    <row r="931" spans="1:4" x14ac:dyDescent="0.2">
      <c r="A931" s="5">
        <v>0</v>
      </c>
      <c r="B931" s="5">
        <v>0</v>
      </c>
      <c r="C931" s="5" t="s">
        <v>1256</v>
      </c>
      <c r="D931" s="5">
        <v>2000241</v>
      </c>
    </row>
    <row r="932" spans="1:4" x14ac:dyDescent="0.2">
      <c r="A932" s="5">
        <v>0</v>
      </c>
      <c r="B932" s="5">
        <v>0</v>
      </c>
      <c r="C932" s="5" t="s">
        <v>1257</v>
      </c>
      <c r="D932" s="5">
        <v>2000291</v>
      </c>
    </row>
    <row r="933" spans="1:4" x14ac:dyDescent="0.2">
      <c r="A933" s="5">
        <v>0</v>
      </c>
      <c r="B933" s="5">
        <v>0</v>
      </c>
      <c r="C933" s="5" t="s">
        <v>1258</v>
      </c>
      <c r="D933" s="5">
        <v>1983</v>
      </c>
    </row>
    <row r="934" spans="1:4" x14ac:dyDescent="0.2">
      <c r="A934" s="5">
        <v>0</v>
      </c>
      <c r="B934" s="5">
        <v>0</v>
      </c>
      <c r="C934" s="5" t="s">
        <v>1259</v>
      </c>
      <c r="D934" s="5">
        <v>3001683</v>
      </c>
    </row>
    <row r="935" spans="1:4" x14ac:dyDescent="0.2">
      <c r="A935" s="5">
        <v>0</v>
      </c>
      <c r="B935" s="5">
        <v>0</v>
      </c>
      <c r="C935" s="5" t="s">
        <v>1260</v>
      </c>
      <c r="D935" s="5">
        <v>946</v>
      </c>
    </row>
    <row r="936" spans="1:4" x14ac:dyDescent="0.2">
      <c r="A936" s="5">
        <v>0</v>
      </c>
      <c r="B936" s="5">
        <v>0</v>
      </c>
      <c r="C936" s="5" t="s">
        <v>1261</v>
      </c>
      <c r="D936" s="5">
        <v>180</v>
      </c>
    </row>
    <row r="937" spans="1:4" x14ac:dyDescent="0.2">
      <c r="A937" s="5">
        <v>0</v>
      </c>
      <c r="B937" s="5" t="s">
        <v>282</v>
      </c>
      <c r="C937" s="5" t="s">
        <v>1262</v>
      </c>
      <c r="D937" s="5">
        <v>1974</v>
      </c>
    </row>
    <row r="938" spans="1:4" x14ac:dyDescent="0.2">
      <c r="A938" s="5">
        <v>0</v>
      </c>
      <c r="B938" s="5">
        <v>0</v>
      </c>
      <c r="C938" s="5" t="s">
        <v>1263</v>
      </c>
      <c r="D938" s="5">
        <v>1844</v>
      </c>
    </row>
    <row r="939" spans="1:4" x14ac:dyDescent="0.2">
      <c r="A939" s="5">
        <v>0</v>
      </c>
      <c r="B939" s="5">
        <v>0</v>
      </c>
      <c r="C939" s="5" t="s">
        <v>1264</v>
      </c>
      <c r="D939" s="5">
        <v>1010</v>
      </c>
    </row>
    <row r="940" spans="1:4" x14ac:dyDescent="0.2">
      <c r="A940" s="5">
        <v>0</v>
      </c>
      <c r="B940" s="5">
        <v>0</v>
      </c>
      <c r="C940" s="5" t="s">
        <v>1265</v>
      </c>
      <c r="D940" s="5">
        <v>3001402</v>
      </c>
    </row>
    <row r="941" spans="1:4" x14ac:dyDescent="0.2">
      <c r="A941" s="5">
        <v>0</v>
      </c>
      <c r="B941" s="5">
        <v>0</v>
      </c>
      <c r="C941" s="5" t="s">
        <v>1251</v>
      </c>
      <c r="D941" s="5">
        <v>1445</v>
      </c>
    </row>
    <row r="942" spans="1:4" x14ac:dyDescent="0.2">
      <c r="A942" s="5" t="s">
        <v>283</v>
      </c>
      <c r="B942" s="5" t="s">
        <v>284</v>
      </c>
      <c r="C942" s="5" t="s">
        <v>1266</v>
      </c>
      <c r="D942" s="5">
        <v>1506</v>
      </c>
    </row>
    <row r="943" spans="1:4" x14ac:dyDescent="0.2">
      <c r="A943" s="5">
        <v>0</v>
      </c>
      <c r="B943" s="5">
        <v>0</v>
      </c>
      <c r="C943" s="5" t="s">
        <v>1267</v>
      </c>
      <c r="D943" s="5">
        <v>627</v>
      </c>
    </row>
    <row r="944" spans="1:4" x14ac:dyDescent="0.2">
      <c r="A944" s="5">
        <v>0</v>
      </c>
      <c r="B944" s="5">
        <v>0</v>
      </c>
      <c r="C944" s="5" t="s">
        <v>609</v>
      </c>
      <c r="D944" s="5">
        <v>70</v>
      </c>
    </row>
    <row r="945" spans="1:4" x14ac:dyDescent="0.2">
      <c r="A945" s="5">
        <v>0</v>
      </c>
      <c r="B945" s="5">
        <v>0</v>
      </c>
      <c r="C945" s="5" t="s">
        <v>1268</v>
      </c>
      <c r="D945" s="5">
        <v>2000078</v>
      </c>
    </row>
    <row r="946" spans="1:4" x14ac:dyDescent="0.2">
      <c r="A946" s="5">
        <v>0</v>
      </c>
      <c r="B946" s="5" t="s">
        <v>285</v>
      </c>
      <c r="C946" s="5" t="s">
        <v>1269</v>
      </c>
      <c r="D946" s="5">
        <v>1378</v>
      </c>
    </row>
    <row r="947" spans="1:4" x14ac:dyDescent="0.2">
      <c r="A947" s="5">
        <v>0</v>
      </c>
      <c r="B947" s="5">
        <v>0</v>
      </c>
      <c r="C947" s="5" t="s">
        <v>979</v>
      </c>
      <c r="D947" s="5">
        <v>923</v>
      </c>
    </row>
    <row r="948" spans="1:4" x14ac:dyDescent="0.2">
      <c r="A948" s="5">
        <v>0</v>
      </c>
      <c r="B948" s="5">
        <v>0</v>
      </c>
      <c r="C948" s="5" t="s">
        <v>1270</v>
      </c>
      <c r="D948" s="5">
        <v>650</v>
      </c>
    </row>
    <row r="949" spans="1:4" x14ac:dyDescent="0.2">
      <c r="A949" s="5">
        <v>0</v>
      </c>
      <c r="B949" s="5">
        <v>0</v>
      </c>
      <c r="C949" s="5" t="s">
        <v>1271</v>
      </c>
      <c r="D949" s="5">
        <v>996</v>
      </c>
    </row>
    <row r="950" spans="1:4" x14ac:dyDescent="0.2">
      <c r="A950" s="5">
        <v>0</v>
      </c>
      <c r="B950" s="5">
        <v>0</v>
      </c>
      <c r="C950" s="5" t="s">
        <v>1272</v>
      </c>
      <c r="D950" s="5">
        <v>339</v>
      </c>
    </row>
    <row r="951" spans="1:4" x14ac:dyDescent="0.2">
      <c r="A951" s="5">
        <v>0</v>
      </c>
      <c r="B951" s="5">
        <v>0</v>
      </c>
      <c r="C951" s="5" t="s">
        <v>1273</v>
      </c>
      <c r="D951" s="5">
        <v>1783</v>
      </c>
    </row>
    <row r="952" spans="1:4" x14ac:dyDescent="0.2">
      <c r="A952" s="5">
        <v>0</v>
      </c>
      <c r="B952" s="5">
        <v>0</v>
      </c>
      <c r="C952" s="5" t="s">
        <v>1274</v>
      </c>
      <c r="D952" s="5">
        <v>1157</v>
      </c>
    </row>
    <row r="953" spans="1:4" x14ac:dyDescent="0.2">
      <c r="A953" s="5">
        <v>0</v>
      </c>
      <c r="B953" s="5" t="s">
        <v>286</v>
      </c>
      <c r="C953" s="5" t="s">
        <v>1275</v>
      </c>
      <c r="D953" s="5">
        <v>1987</v>
      </c>
    </row>
    <row r="954" spans="1:4" x14ac:dyDescent="0.2">
      <c r="A954" s="5">
        <v>0</v>
      </c>
      <c r="B954" s="5">
        <v>0</v>
      </c>
      <c r="C954" s="5" t="s">
        <v>1276</v>
      </c>
      <c r="D954" s="5">
        <v>932</v>
      </c>
    </row>
    <row r="955" spans="1:4" x14ac:dyDescent="0.2">
      <c r="A955" s="5">
        <v>0</v>
      </c>
      <c r="B955" s="5">
        <v>0</v>
      </c>
      <c r="C955" s="5" t="s">
        <v>1277</v>
      </c>
      <c r="D955" s="5">
        <v>550</v>
      </c>
    </row>
    <row r="956" spans="1:4" x14ac:dyDescent="0.2">
      <c r="A956" s="5">
        <v>0</v>
      </c>
      <c r="B956" s="5">
        <v>0</v>
      </c>
      <c r="C956" s="5" t="s">
        <v>1278</v>
      </c>
      <c r="D956" s="5">
        <v>1258</v>
      </c>
    </row>
    <row r="957" spans="1:4" x14ac:dyDescent="0.2">
      <c r="A957" s="5">
        <v>0</v>
      </c>
      <c r="B957" s="5" t="s">
        <v>287</v>
      </c>
      <c r="C957" s="5" t="s">
        <v>1279</v>
      </c>
      <c r="D957" s="5">
        <v>218</v>
      </c>
    </row>
    <row r="958" spans="1:4" x14ac:dyDescent="0.2">
      <c r="A958" s="5">
        <v>0</v>
      </c>
      <c r="B958" s="5">
        <v>0</v>
      </c>
      <c r="C958" s="5" t="s">
        <v>1280</v>
      </c>
      <c r="D958" s="5">
        <v>161</v>
      </c>
    </row>
    <row r="959" spans="1:4" x14ac:dyDescent="0.2">
      <c r="A959" s="5">
        <v>0</v>
      </c>
      <c r="B959" s="5">
        <v>0</v>
      </c>
      <c r="C959" s="5" t="s">
        <v>1281</v>
      </c>
      <c r="D959" s="5">
        <v>1734</v>
      </c>
    </row>
    <row r="960" spans="1:4" x14ac:dyDescent="0.2">
      <c r="A960" s="5">
        <v>0</v>
      </c>
      <c r="B960" s="5">
        <v>0</v>
      </c>
      <c r="C960" s="5" t="s">
        <v>1282</v>
      </c>
      <c r="D960" s="5">
        <v>1497</v>
      </c>
    </row>
    <row r="961" spans="1:4" x14ac:dyDescent="0.2">
      <c r="A961" s="5">
        <v>0</v>
      </c>
      <c r="B961" s="5">
        <v>0</v>
      </c>
      <c r="C961" s="5" t="s">
        <v>1283</v>
      </c>
      <c r="D961" s="5">
        <v>1695</v>
      </c>
    </row>
    <row r="962" spans="1:4" x14ac:dyDescent="0.2">
      <c r="A962" s="5">
        <v>0</v>
      </c>
      <c r="B962" s="5">
        <v>0</v>
      </c>
      <c r="C962" s="5" t="s">
        <v>1284</v>
      </c>
      <c r="D962" s="5">
        <v>1496</v>
      </c>
    </row>
    <row r="963" spans="1:4" x14ac:dyDescent="0.2">
      <c r="A963" s="5" t="s">
        <v>288</v>
      </c>
      <c r="B963" s="5" t="s">
        <v>289</v>
      </c>
      <c r="C963" s="5" t="s">
        <v>1285</v>
      </c>
      <c r="D963" s="5">
        <v>882</v>
      </c>
    </row>
    <row r="964" spans="1:4" x14ac:dyDescent="0.2">
      <c r="A964" s="5">
        <v>0</v>
      </c>
      <c r="B964" s="5">
        <v>0</v>
      </c>
      <c r="C964" s="5" t="s">
        <v>1286</v>
      </c>
      <c r="D964" s="5">
        <v>1545</v>
      </c>
    </row>
    <row r="965" spans="1:4" x14ac:dyDescent="0.2">
      <c r="A965" s="5">
        <v>0</v>
      </c>
      <c r="B965" s="5">
        <v>0</v>
      </c>
      <c r="C965" s="5" t="s">
        <v>1287</v>
      </c>
      <c r="D965" s="5">
        <v>2000109</v>
      </c>
    </row>
    <row r="966" spans="1:4" x14ac:dyDescent="0.2">
      <c r="A966" s="5">
        <v>0</v>
      </c>
      <c r="B966" s="5" t="s">
        <v>290</v>
      </c>
      <c r="C966" s="5" t="s">
        <v>1288</v>
      </c>
      <c r="D966" s="5">
        <v>1155</v>
      </c>
    </row>
    <row r="967" spans="1:4" x14ac:dyDescent="0.2">
      <c r="A967" s="5">
        <v>0</v>
      </c>
      <c r="B967" s="5">
        <v>0</v>
      </c>
      <c r="C967" s="5" t="s">
        <v>1194</v>
      </c>
      <c r="D967" s="5">
        <v>1222</v>
      </c>
    </row>
    <row r="968" spans="1:4" x14ac:dyDescent="0.2">
      <c r="A968" s="5">
        <v>0</v>
      </c>
      <c r="B968" s="5">
        <v>0</v>
      </c>
      <c r="C968" s="5" t="s">
        <v>1289</v>
      </c>
      <c r="D968" s="5">
        <v>1278</v>
      </c>
    </row>
    <row r="969" spans="1:4" x14ac:dyDescent="0.2">
      <c r="A969" s="5">
        <v>0</v>
      </c>
      <c r="B969" s="5" t="s">
        <v>291</v>
      </c>
      <c r="C969" s="5" t="s">
        <v>1290</v>
      </c>
      <c r="D969" s="5">
        <v>295</v>
      </c>
    </row>
    <row r="970" spans="1:4" x14ac:dyDescent="0.2">
      <c r="A970" s="5">
        <v>0</v>
      </c>
      <c r="B970" s="5">
        <v>0</v>
      </c>
      <c r="C970" s="5" t="s">
        <v>1291</v>
      </c>
      <c r="D970" s="5">
        <v>992</v>
      </c>
    </row>
    <row r="971" spans="1:4" x14ac:dyDescent="0.2">
      <c r="A971" s="5">
        <v>0</v>
      </c>
      <c r="B971" s="5">
        <v>0</v>
      </c>
      <c r="C971" s="5" t="s">
        <v>1292</v>
      </c>
      <c r="D971" s="5">
        <v>294</v>
      </c>
    </row>
    <row r="972" spans="1:4" x14ac:dyDescent="0.2">
      <c r="A972" s="5">
        <v>0</v>
      </c>
      <c r="B972" s="5">
        <v>0</v>
      </c>
      <c r="C972" s="5" t="s">
        <v>1293</v>
      </c>
      <c r="D972" s="5">
        <v>1829</v>
      </c>
    </row>
    <row r="973" spans="1:4" x14ac:dyDescent="0.2">
      <c r="A973" s="5">
        <v>0</v>
      </c>
      <c r="B973" s="5">
        <v>0</v>
      </c>
      <c r="C973" s="5" t="s">
        <v>1294</v>
      </c>
      <c r="D973" s="5">
        <v>102</v>
      </c>
    </row>
    <row r="974" spans="1:4" x14ac:dyDescent="0.2">
      <c r="A974" s="5">
        <v>0</v>
      </c>
      <c r="B974" s="5">
        <v>0</v>
      </c>
      <c r="C974" s="5" t="s">
        <v>1295</v>
      </c>
      <c r="D974" s="5">
        <v>490</v>
      </c>
    </row>
    <row r="975" spans="1:4" x14ac:dyDescent="0.2">
      <c r="A975" s="5">
        <v>0</v>
      </c>
      <c r="B975" s="5">
        <v>0</v>
      </c>
      <c r="C975" s="5" t="s">
        <v>1296</v>
      </c>
      <c r="D975" s="5">
        <v>221</v>
      </c>
    </row>
    <row r="976" spans="1:4" x14ac:dyDescent="0.2">
      <c r="A976" s="5">
        <v>0</v>
      </c>
      <c r="B976" s="5">
        <v>0</v>
      </c>
      <c r="C976" s="5" t="s">
        <v>1297</v>
      </c>
      <c r="D976" s="5">
        <v>2000292</v>
      </c>
    </row>
    <row r="977" spans="1:4" x14ac:dyDescent="0.2">
      <c r="A977" s="5" t="s">
        <v>292</v>
      </c>
      <c r="B977" s="5" t="s">
        <v>293</v>
      </c>
      <c r="C977" s="5" t="s">
        <v>1298</v>
      </c>
      <c r="D977" s="5">
        <v>1768</v>
      </c>
    </row>
    <row r="978" spans="1:4" x14ac:dyDescent="0.2">
      <c r="A978" s="5">
        <v>0</v>
      </c>
      <c r="B978" s="5">
        <v>0</v>
      </c>
      <c r="C978" s="5" t="s">
        <v>1299</v>
      </c>
      <c r="D978" s="5">
        <v>59</v>
      </c>
    </row>
    <row r="979" spans="1:4" x14ac:dyDescent="0.2">
      <c r="A979" s="5">
        <v>0</v>
      </c>
      <c r="B979" s="5">
        <v>0</v>
      </c>
      <c r="C979" s="5" t="s">
        <v>1300</v>
      </c>
      <c r="D979" s="5">
        <v>976</v>
      </c>
    </row>
    <row r="980" spans="1:4" x14ac:dyDescent="0.2">
      <c r="A980" s="5">
        <v>0</v>
      </c>
      <c r="B980" s="5">
        <v>0</v>
      </c>
      <c r="C980" s="5" t="s">
        <v>1301</v>
      </c>
      <c r="D980" s="5">
        <v>56</v>
      </c>
    </row>
    <row r="981" spans="1:4" x14ac:dyDescent="0.2">
      <c r="A981" s="5">
        <v>0</v>
      </c>
      <c r="B981" s="5">
        <v>0</v>
      </c>
      <c r="C981" s="5" t="s">
        <v>1302</v>
      </c>
      <c r="D981" s="5">
        <v>307</v>
      </c>
    </row>
    <row r="982" spans="1:4" x14ac:dyDescent="0.2">
      <c r="A982" s="5">
        <v>0</v>
      </c>
      <c r="B982" s="5">
        <v>0</v>
      </c>
      <c r="C982" s="5" t="s">
        <v>1303</v>
      </c>
      <c r="D982" s="5">
        <v>2000254</v>
      </c>
    </row>
    <row r="983" spans="1:4" x14ac:dyDescent="0.2">
      <c r="A983" s="5">
        <v>0</v>
      </c>
      <c r="B983" s="5">
        <v>0</v>
      </c>
      <c r="C983" s="5" t="s">
        <v>1304</v>
      </c>
      <c r="D983" s="5">
        <v>45</v>
      </c>
    </row>
    <row r="984" spans="1:4" x14ac:dyDescent="0.2">
      <c r="A984" s="5">
        <v>0</v>
      </c>
      <c r="B984" s="5">
        <v>0</v>
      </c>
      <c r="C984" s="5" t="s">
        <v>1305</v>
      </c>
      <c r="D984" s="5">
        <v>511</v>
      </c>
    </row>
    <row r="985" spans="1:4" x14ac:dyDescent="0.2">
      <c r="A985" s="5">
        <v>0</v>
      </c>
      <c r="B985" s="5">
        <v>0</v>
      </c>
      <c r="C985" s="5" t="s">
        <v>1306</v>
      </c>
      <c r="D985" s="5">
        <v>343</v>
      </c>
    </row>
    <row r="986" spans="1:4" x14ac:dyDescent="0.2">
      <c r="A986" s="5">
        <v>0</v>
      </c>
      <c r="B986" s="5">
        <v>0</v>
      </c>
      <c r="C986" s="5" t="s">
        <v>1307</v>
      </c>
      <c r="D986" s="5">
        <v>170</v>
      </c>
    </row>
    <row r="987" spans="1:4" x14ac:dyDescent="0.2">
      <c r="A987" s="5" t="s">
        <v>294</v>
      </c>
      <c r="B987" s="5" t="s">
        <v>295</v>
      </c>
      <c r="C987" s="5" t="s">
        <v>1308</v>
      </c>
      <c r="D987" s="5">
        <v>1354</v>
      </c>
    </row>
    <row r="988" spans="1:4" x14ac:dyDescent="0.2">
      <c r="A988" s="5">
        <v>0</v>
      </c>
      <c r="B988" s="5">
        <v>0</v>
      </c>
      <c r="C988" s="5" t="s">
        <v>1309</v>
      </c>
      <c r="D988" s="5">
        <v>148</v>
      </c>
    </row>
    <row r="989" spans="1:4" x14ac:dyDescent="0.2">
      <c r="A989" s="5">
        <v>0</v>
      </c>
      <c r="B989" s="5">
        <v>0</v>
      </c>
      <c r="C989" s="5" t="s">
        <v>1310</v>
      </c>
      <c r="D989" s="5">
        <v>540</v>
      </c>
    </row>
    <row r="990" spans="1:4" x14ac:dyDescent="0.2">
      <c r="A990" s="5">
        <v>0</v>
      </c>
      <c r="B990" s="5" t="s">
        <v>296</v>
      </c>
      <c r="C990" s="5" t="s">
        <v>1311</v>
      </c>
      <c r="D990" s="5">
        <v>415</v>
      </c>
    </row>
    <row r="991" spans="1:4" x14ac:dyDescent="0.2">
      <c r="A991" s="5">
        <v>0</v>
      </c>
      <c r="B991" s="5">
        <v>0</v>
      </c>
      <c r="C991" s="5" t="s">
        <v>1312</v>
      </c>
      <c r="D991" s="5">
        <v>488</v>
      </c>
    </row>
    <row r="992" spans="1:4" x14ac:dyDescent="0.2">
      <c r="A992" s="5">
        <v>0</v>
      </c>
      <c r="B992" s="5">
        <v>0</v>
      </c>
      <c r="C992" s="5" t="s">
        <v>1313</v>
      </c>
      <c r="D992" s="5">
        <v>1914</v>
      </c>
    </row>
    <row r="993" spans="1:4" x14ac:dyDescent="0.2">
      <c r="A993" s="5">
        <v>0</v>
      </c>
      <c r="B993" s="5">
        <v>0</v>
      </c>
      <c r="C993" s="5" t="s">
        <v>1314</v>
      </c>
      <c r="D993" s="5">
        <v>442</v>
      </c>
    </row>
    <row r="994" spans="1:4" x14ac:dyDescent="0.2">
      <c r="A994" s="5">
        <v>0</v>
      </c>
      <c r="B994" s="5" t="s">
        <v>297</v>
      </c>
      <c r="C994" s="5" t="s">
        <v>1315</v>
      </c>
      <c r="D994" s="5">
        <v>1361</v>
      </c>
    </row>
    <row r="995" spans="1:4" x14ac:dyDescent="0.2">
      <c r="A995" s="5">
        <v>0</v>
      </c>
      <c r="B995" s="5">
        <v>0</v>
      </c>
      <c r="C995" s="5" t="s">
        <v>1316</v>
      </c>
      <c r="D995" s="5">
        <v>201</v>
      </c>
    </row>
    <row r="996" spans="1:4" x14ac:dyDescent="0.2">
      <c r="A996" s="5">
        <v>0</v>
      </c>
      <c r="B996" s="5">
        <v>0</v>
      </c>
      <c r="C996" s="5" t="s">
        <v>1317</v>
      </c>
      <c r="D996" s="5">
        <v>640</v>
      </c>
    </row>
    <row r="997" spans="1:4" x14ac:dyDescent="0.2">
      <c r="A997" s="5">
        <v>0</v>
      </c>
      <c r="B997" s="5">
        <v>0</v>
      </c>
      <c r="C997" s="5" t="s">
        <v>1318</v>
      </c>
      <c r="D997" s="5">
        <v>1483</v>
      </c>
    </row>
    <row r="998" spans="1:4" x14ac:dyDescent="0.2">
      <c r="A998" s="5">
        <v>0</v>
      </c>
      <c r="B998" s="5" t="s">
        <v>298</v>
      </c>
      <c r="C998" s="5" t="s">
        <v>1319</v>
      </c>
      <c r="D998" s="5">
        <v>613</v>
      </c>
    </row>
    <row r="999" spans="1:4" x14ac:dyDescent="0.2">
      <c r="A999" s="5">
        <v>0</v>
      </c>
      <c r="B999" s="5">
        <v>0</v>
      </c>
      <c r="C999" s="5" t="s">
        <v>1320</v>
      </c>
      <c r="D999" s="5">
        <v>506</v>
      </c>
    </row>
    <row r="1000" spans="1:4" x14ac:dyDescent="0.2">
      <c r="A1000" s="5">
        <v>0</v>
      </c>
      <c r="B1000" s="5">
        <v>0</v>
      </c>
      <c r="C1000" s="5" t="s">
        <v>1321</v>
      </c>
      <c r="D1000" s="5">
        <v>869</v>
      </c>
    </row>
    <row r="1001" spans="1:4" x14ac:dyDescent="0.2">
      <c r="A1001" s="5">
        <v>0</v>
      </c>
      <c r="B1001" s="5" t="s">
        <v>98</v>
      </c>
      <c r="C1001" s="5" t="s">
        <v>1322</v>
      </c>
      <c r="D1001" s="5">
        <v>1317</v>
      </c>
    </row>
    <row r="1002" spans="1:4" x14ac:dyDescent="0.2">
      <c r="A1002" s="5">
        <v>0</v>
      </c>
      <c r="B1002" s="5">
        <v>0</v>
      </c>
      <c r="C1002" s="5" t="s">
        <v>1323</v>
      </c>
      <c r="D1002" s="5">
        <v>99</v>
      </c>
    </row>
    <row r="1003" spans="1:4" x14ac:dyDescent="0.2">
      <c r="A1003" s="5">
        <v>0</v>
      </c>
      <c r="B1003" s="5">
        <v>0</v>
      </c>
      <c r="C1003" s="5" t="s">
        <v>1324</v>
      </c>
      <c r="D1003" s="5">
        <v>316</v>
      </c>
    </row>
    <row r="1004" spans="1:4" x14ac:dyDescent="0.2">
      <c r="A1004" s="5">
        <v>0</v>
      </c>
      <c r="B1004" s="5">
        <v>0</v>
      </c>
      <c r="C1004" s="5" t="s">
        <v>1325</v>
      </c>
      <c r="D1004" s="5">
        <v>3001140</v>
      </c>
    </row>
    <row r="1005" spans="1:4" x14ac:dyDescent="0.2">
      <c r="A1005" s="5">
        <v>0</v>
      </c>
      <c r="B1005" s="5">
        <v>0</v>
      </c>
      <c r="C1005" s="5" t="s">
        <v>1326</v>
      </c>
      <c r="D1005" s="5">
        <v>1184</v>
      </c>
    </row>
    <row r="1006" spans="1:4" x14ac:dyDescent="0.2">
      <c r="A1006" s="5" t="s">
        <v>299</v>
      </c>
      <c r="B1006" s="5" t="s">
        <v>300</v>
      </c>
      <c r="C1006" s="5" t="s">
        <v>1327</v>
      </c>
      <c r="D1006" s="5">
        <v>1532</v>
      </c>
    </row>
    <row r="1007" spans="1:4" x14ac:dyDescent="0.2">
      <c r="A1007" s="5">
        <v>0</v>
      </c>
      <c r="B1007" s="5">
        <v>0</v>
      </c>
      <c r="C1007" s="5" t="s">
        <v>1328</v>
      </c>
      <c r="D1007" s="5">
        <v>547</v>
      </c>
    </row>
    <row r="1008" spans="1:4" x14ac:dyDescent="0.2">
      <c r="A1008" s="5">
        <v>0</v>
      </c>
      <c r="B1008" s="5">
        <v>0</v>
      </c>
      <c r="C1008" s="5" t="s">
        <v>1329</v>
      </c>
      <c r="D1008" s="5">
        <v>1198</v>
      </c>
    </row>
    <row r="1009" spans="1:4" x14ac:dyDescent="0.2">
      <c r="A1009" s="5">
        <v>0</v>
      </c>
      <c r="B1009" s="5">
        <v>0</v>
      </c>
      <c r="C1009" s="5" t="s">
        <v>1330</v>
      </c>
      <c r="D1009" s="5">
        <v>138</v>
      </c>
    </row>
    <row r="1010" spans="1:4" x14ac:dyDescent="0.2">
      <c r="A1010" s="5">
        <v>0</v>
      </c>
      <c r="B1010" s="5">
        <v>0</v>
      </c>
      <c r="C1010" s="5" t="s">
        <v>1331</v>
      </c>
      <c r="D1010" s="5">
        <v>1346</v>
      </c>
    </row>
    <row r="1011" spans="1:4" x14ac:dyDescent="0.2">
      <c r="A1011" s="5">
        <v>0</v>
      </c>
      <c r="B1011" s="5">
        <v>0</v>
      </c>
      <c r="C1011" s="5" t="s">
        <v>1332</v>
      </c>
      <c r="D1011" s="5">
        <v>3001703</v>
      </c>
    </row>
    <row r="1012" spans="1:4" x14ac:dyDescent="0.2">
      <c r="A1012" s="5">
        <v>0</v>
      </c>
      <c r="B1012" s="5" t="s">
        <v>301</v>
      </c>
      <c r="C1012" s="5" t="s">
        <v>1333</v>
      </c>
      <c r="D1012" s="5">
        <v>918</v>
      </c>
    </row>
    <row r="1013" spans="1:4" x14ac:dyDescent="0.2">
      <c r="A1013" s="5">
        <v>0</v>
      </c>
      <c r="B1013" s="5">
        <v>0</v>
      </c>
      <c r="C1013" s="5" t="s">
        <v>1334</v>
      </c>
      <c r="D1013" s="5">
        <v>1931</v>
      </c>
    </row>
    <row r="1014" spans="1:4" x14ac:dyDescent="0.2">
      <c r="A1014" s="5">
        <v>0</v>
      </c>
      <c r="B1014" s="5">
        <v>0</v>
      </c>
      <c r="C1014" s="5" t="s">
        <v>1335</v>
      </c>
      <c r="D1014" s="5">
        <v>1600</v>
      </c>
    </row>
    <row r="1015" spans="1:4" x14ac:dyDescent="0.2">
      <c r="A1015" s="5">
        <v>0</v>
      </c>
      <c r="B1015" s="5">
        <v>0</v>
      </c>
      <c r="C1015" s="5" t="s">
        <v>1336</v>
      </c>
      <c r="D1015" s="5">
        <v>132</v>
      </c>
    </row>
    <row r="1016" spans="1:4" x14ac:dyDescent="0.2">
      <c r="A1016" s="5">
        <v>0</v>
      </c>
      <c r="B1016" s="5">
        <v>0</v>
      </c>
      <c r="C1016" s="5" t="s">
        <v>1337</v>
      </c>
      <c r="D1016" s="5">
        <v>2000065</v>
      </c>
    </row>
    <row r="1017" spans="1:4" x14ac:dyDescent="0.2">
      <c r="A1017" s="5">
        <v>0</v>
      </c>
      <c r="B1017" s="5">
        <v>0</v>
      </c>
      <c r="C1017" s="5" t="s">
        <v>1338</v>
      </c>
      <c r="D1017" s="5">
        <v>1721</v>
      </c>
    </row>
    <row r="1018" spans="1:4" x14ac:dyDescent="0.2">
      <c r="A1018" s="5">
        <v>0</v>
      </c>
      <c r="B1018" s="5">
        <v>0</v>
      </c>
      <c r="C1018" s="5" t="s">
        <v>1339</v>
      </c>
      <c r="D1018" s="5">
        <v>1022</v>
      </c>
    </row>
    <row r="1019" spans="1:4" x14ac:dyDescent="0.2">
      <c r="A1019" s="5" t="s">
        <v>302</v>
      </c>
      <c r="B1019" s="5" t="s">
        <v>303</v>
      </c>
      <c r="C1019" s="5" t="s">
        <v>1340</v>
      </c>
      <c r="D1019" s="5">
        <v>1905</v>
      </c>
    </row>
    <row r="1020" spans="1:4" x14ac:dyDescent="0.2">
      <c r="A1020" s="5">
        <v>0</v>
      </c>
      <c r="B1020" s="5">
        <v>0</v>
      </c>
      <c r="C1020" s="5" t="s">
        <v>1341</v>
      </c>
      <c r="D1020" s="5">
        <v>259</v>
      </c>
    </row>
    <row r="1021" spans="1:4" x14ac:dyDescent="0.2">
      <c r="A1021" s="5">
        <v>0</v>
      </c>
      <c r="B1021" s="5">
        <v>0</v>
      </c>
      <c r="C1021" s="5" t="s">
        <v>1342</v>
      </c>
      <c r="D1021" s="5">
        <v>1879</v>
      </c>
    </row>
    <row r="1022" spans="1:4" x14ac:dyDescent="0.2">
      <c r="A1022" s="5">
        <v>0</v>
      </c>
      <c r="B1022" s="5">
        <v>0</v>
      </c>
      <c r="C1022" s="5" t="s">
        <v>1343</v>
      </c>
      <c r="D1022" s="5">
        <v>3000921</v>
      </c>
    </row>
    <row r="1023" spans="1:4" x14ac:dyDescent="0.2">
      <c r="A1023" s="5" t="s">
        <v>304</v>
      </c>
      <c r="B1023" s="5" t="s">
        <v>305</v>
      </c>
      <c r="C1023" s="5" t="s">
        <v>1344</v>
      </c>
      <c r="D1023" s="5">
        <v>1261</v>
      </c>
    </row>
    <row r="1024" spans="1:4" x14ac:dyDescent="0.2">
      <c r="A1024" s="5">
        <v>0</v>
      </c>
      <c r="B1024" s="5">
        <v>0</v>
      </c>
      <c r="C1024" s="5" t="s">
        <v>1345</v>
      </c>
      <c r="D1024" s="5">
        <v>1404</v>
      </c>
    </row>
    <row r="1025" spans="1:4" x14ac:dyDescent="0.2">
      <c r="A1025" s="5">
        <v>0</v>
      </c>
      <c r="B1025" s="5">
        <v>0</v>
      </c>
      <c r="C1025" s="5" t="s">
        <v>1346</v>
      </c>
      <c r="D1025" s="5">
        <v>499</v>
      </c>
    </row>
    <row r="1026" spans="1:4" x14ac:dyDescent="0.2">
      <c r="A1026" s="5">
        <v>0</v>
      </c>
      <c r="B1026" s="5">
        <v>0</v>
      </c>
      <c r="C1026" s="5" t="s">
        <v>1347</v>
      </c>
      <c r="D1026" s="5">
        <v>197</v>
      </c>
    </row>
    <row r="1027" spans="1:4" x14ac:dyDescent="0.2">
      <c r="A1027" s="5">
        <v>0</v>
      </c>
      <c r="B1027" s="5">
        <v>0</v>
      </c>
      <c r="C1027" s="5" t="s">
        <v>1348</v>
      </c>
      <c r="D1027" s="5">
        <v>1048</v>
      </c>
    </row>
    <row r="1028" spans="1:4" x14ac:dyDescent="0.2">
      <c r="A1028" s="5">
        <v>0</v>
      </c>
      <c r="B1028" s="5">
        <v>0</v>
      </c>
      <c r="C1028" s="5" t="s">
        <v>1349</v>
      </c>
      <c r="D1028" s="5">
        <v>1707</v>
      </c>
    </row>
    <row r="1029" spans="1:4" x14ac:dyDescent="0.2">
      <c r="A1029" s="5">
        <v>0</v>
      </c>
      <c r="B1029" s="5" t="s">
        <v>306</v>
      </c>
      <c r="C1029" s="5" t="s">
        <v>1350</v>
      </c>
      <c r="D1029" s="5">
        <v>251</v>
      </c>
    </row>
    <row r="1030" spans="1:4" x14ac:dyDescent="0.2">
      <c r="A1030" s="5">
        <v>0</v>
      </c>
      <c r="B1030" s="5">
        <v>0</v>
      </c>
      <c r="C1030" s="5" t="s">
        <v>1351</v>
      </c>
      <c r="D1030" s="5">
        <v>1508</v>
      </c>
    </row>
    <row r="1031" spans="1:4" x14ac:dyDescent="0.2">
      <c r="A1031" s="5">
        <v>0</v>
      </c>
      <c r="B1031" s="5">
        <v>0</v>
      </c>
      <c r="C1031" s="5" t="s">
        <v>1352</v>
      </c>
      <c r="D1031" s="5">
        <v>1976</v>
      </c>
    </row>
    <row r="1032" spans="1:4" x14ac:dyDescent="0.2">
      <c r="A1032" s="5">
        <v>0</v>
      </c>
      <c r="B1032" s="5">
        <v>0</v>
      </c>
      <c r="C1032" s="5" t="s">
        <v>1353</v>
      </c>
      <c r="D1032" s="5">
        <v>1399</v>
      </c>
    </row>
    <row r="1033" spans="1:4" x14ac:dyDescent="0.2">
      <c r="A1033" s="5">
        <v>0</v>
      </c>
      <c r="B1033" s="5">
        <v>0</v>
      </c>
      <c r="C1033" s="5" t="s">
        <v>1354</v>
      </c>
      <c r="D1033" s="5">
        <v>993</v>
      </c>
    </row>
    <row r="1034" spans="1:4" x14ac:dyDescent="0.2">
      <c r="A1034" s="5">
        <v>0</v>
      </c>
      <c r="B1034" s="5">
        <v>0</v>
      </c>
      <c r="C1034" s="5" t="s">
        <v>1355</v>
      </c>
      <c r="D1034" s="5">
        <v>3001302</v>
      </c>
    </row>
    <row r="1035" spans="1:4" x14ac:dyDescent="0.2">
      <c r="A1035" s="5">
        <v>0</v>
      </c>
      <c r="B1035" s="5">
        <v>0</v>
      </c>
      <c r="C1035" s="5" t="s">
        <v>1356</v>
      </c>
      <c r="D1035" s="5">
        <v>1570</v>
      </c>
    </row>
    <row r="1036" spans="1:4" x14ac:dyDescent="0.2">
      <c r="A1036" s="5" t="s">
        <v>307</v>
      </c>
      <c r="B1036" s="5" t="s">
        <v>308</v>
      </c>
      <c r="C1036" s="5" t="s">
        <v>1357</v>
      </c>
      <c r="D1036" s="5">
        <v>1836</v>
      </c>
    </row>
    <row r="1037" spans="1:4" x14ac:dyDescent="0.2">
      <c r="A1037" s="5">
        <v>0</v>
      </c>
      <c r="B1037" s="5">
        <v>0</v>
      </c>
      <c r="C1037" s="5" t="s">
        <v>1358</v>
      </c>
      <c r="D1037" s="5">
        <v>219</v>
      </c>
    </row>
    <row r="1038" spans="1:4" x14ac:dyDescent="0.2">
      <c r="A1038" s="5">
        <v>0</v>
      </c>
      <c r="B1038" s="5">
        <v>0</v>
      </c>
      <c r="C1038" s="5" t="s">
        <v>1359</v>
      </c>
      <c r="D1038" s="5">
        <v>1279</v>
      </c>
    </row>
    <row r="1039" spans="1:4" x14ac:dyDescent="0.2">
      <c r="A1039" s="5">
        <v>0</v>
      </c>
      <c r="B1039" s="5">
        <v>0</v>
      </c>
      <c r="C1039" s="5" t="s">
        <v>1360</v>
      </c>
      <c r="D1039" s="5">
        <v>1820</v>
      </c>
    </row>
    <row r="1040" spans="1:4" x14ac:dyDescent="0.2">
      <c r="A1040" s="5" t="s">
        <v>309</v>
      </c>
      <c r="B1040" s="5" t="s">
        <v>310</v>
      </c>
      <c r="C1040" s="5" t="s">
        <v>1361</v>
      </c>
      <c r="D1040" s="5">
        <v>1943</v>
      </c>
    </row>
    <row r="1041" spans="1:4" x14ac:dyDescent="0.2">
      <c r="A1041" s="5">
        <v>0</v>
      </c>
      <c r="B1041" s="5">
        <v>0</v>
      </c>
      <c r="C1041" s="5" t="s">
        <v>1362</v>
      </c>
      <c r="D1041" s="5">
        <v>824</v>
      </c>
    </row>
    <row r="1042" spans="1:4" x14ac:dyDescent="0.2">
      <c r="A1042" s="5">
        <v>0</v>
      </c>
      <c r="B1042" s="5">
        <v>0</v>
      </c>
      <c r="C1042" s="5" t="s">
        <v>1363</v>
      </c>
      <c r="D1042" s="5">
        <v>367</v>
      </c>
    </row>
    <row r="1043" spans="1:4" x14ac:dyDescent="0.2">
      <c r="A1043" s="5">
        <v>0</v>
      </c>
      <c r="B1043" s="5">
        <v>0</v>
      </c>
      <c r="C1043" s="5" t="s">
        <v>1364</v>
      </c>
      <c r="D1043" s="5">
        <v>827</v>
      </c>
    </row>
    <row r="1044" spans="1:4" x14ac:dyDescent="0.2">
      <c r="A1044" s="5">
        <v>0</v>
      </c>
      <c r="B1044" s="5">
        <v>0</v>
      </c>
      <c r="C1044" s="5" t="s">
        <v>1365</v>
      </c>
      <c r="D1044" s="5">
        <v>866</v>
      </c>
    </row>
    <row r="1045" spans="1:4" x14ac:dyDescent="0.2">
      <c r="A1045" s="5">
        <v>0</v>
      </c>
      <c r="B1045" s="5" t="s">
        <v>311</v>
      </c>
      <c r="C1045" s="5" t="s">
        <v>1366</v>
      </c>
      <c r="D1045" s="5">
        <v>888</v>
      </c>
    </row>
    <row r="1046" spans="1:4" x14ac:dyDescent="0.2">
      <c r="A1046" s="5">
        <v>0</v>
      </c>
      <c r="B1046" s="5">
        <v>0</v>
      </c>
      <c r="C1046" s="5" t="s">
        <v>1367</v>
      </c>
      <c r="D1046" s="5">
        <v>1563</v>
      </c>
    </row>
    <row r="1047" spans="1:4" x14ac:dyDescent="0.2">
      <c r="A1047" s="5">
        <v>0</v>
      </c>
      <c r="B1047" s="5">
        <v>0</v>
      </c>
      <c r="C1047" s="5" t="s">
        <v>1368</v>
      </c>
      <c r="D1047" s="5">
        <v>548</v>
      </c>
    </row>
    <row r="1048" spans="1:4" x14ac:dyDescent="0.2">
      <c r="A1048" s="5">
        <v>0</v>
      </c>
      <c r="B1048" s="5">
        <v>0</v>
      </c>
      <c r="C1048" s="5" t="s">
        <v>1369</v>
      </c>
      <c r="D1048" s="5">
        <v>875</v>
      </c>
    </row>
    <row r="1049" spans="1:4" x14ac:dyDescent="0.2">
      <c r="A1049" s="5">
        <v>0</v>
      </c>
      <c r="B1049" s="5">
        <v>0</v>
      </c>
      <c r="C1049" s="5" t="s">
        <v>1370</v>
      </c>
      <c r="D1049" s="5">
        <v>1243</v>
      </c>
    </row>
    <row r="1050" spans="1:4" x14ac:dyDescent="0.2">
      <c r="A1050" s="5">
        <v>0</v>
      </c>
      <c r="B1050" s="5">
        <v>0</v>
      </c>
      <c r="C1050" s="5" t="s">
        <v>1371</v>
      </c>
      <c r="D1050" s="5">
        <v>964</v>
      </c>
    </row>
    <row r="1051" spans="1:4" x14ac:dyDescent="0.2">
      <c r="A1051" s="5">
        <v>0</v>
      </c>
      <c r="B1051" s="5">
        <v>0</v>
      </c>
      <c r="C1051" s="5" t="s">
        <v>1372</v>
      </c>
      <c r="D1051" s="5">
        <v>1511</v>
      </c>
    </row>
    <row r="1052" spans="1:4" x14ac:dyDescent="0.2">
      <c r="A1052" s="5" t="s">
        <v>312</v>
      </c>
      <c r="B1052" s="5" t="s">
        <v>232</v>
      </c>
      <c r="C1052" s="5" t="s">
        <v>1373</v>
      </c>
      <c r="D1052" s="5">
        <v>474</v>
      </c>
    </row>
    <row r="1053" spans="1:4" x14ac:dyDescent="0.2">
      <c r="A1053" s="5">
        <v>0</v>
      </c>
      <c r="B1053" s="5">
        <v>0</v>
      </c>
      <c r="C1053" s="5" t="s">
        <v>1374</v>
      </c>
      <c r="D1053" s="5">
        <v>493</v>
      </c>
    </row>
    <row r="1054" spans="1:4" x14ac:dyDescent="0.2">
      <c r="A1054" s="5">
        <v>0</v>
      </c>
      <c r="B1054" s="5">
        <v>0</v>
      </c>
      <c r="C1054" s="5" t="s">
        <v>1375</v>
      </c>
      <c r="D1054" s="5">
        <v>713</v>
      </c>
    </row>
    <row r="1055" spans="1:4" x14ac:dyDescent="0.2">
      <c r="A1055" s="5">
        <v>0</v>
      </c>
      <c r="B1055" s="5">
        <v>0</v>
      </c>
      <c r="C1055" s="5" t="s">
        <v>1376</v>
      </c>
      <c r="D1055" s="5">
        <v>673</v>
      </c>
    </row>
    <row r="1056" spans="1:4" x14ac:dyDescent="0.2">
      <c r="A1056" s="5">
        <v>0</v>
      </c>
      <c r="B1056" s="5">
        <v>0</v>
      </c>
      <c r="C1056" s="5" t="s">
        <v>1377</v>
      </c>
      <c r="D1056" s="5">
        <v>2000308</v>
      </c>
    </row>
    <row r="1057" spans="1:4" x14ac:dyDescent="0.2">
      <c r="A1057" s="5" t="s">
        <v>313</v>
      </c>
      <c r="B1057" s="5" t="s">
        <v>314</v>
      </c>
      <c r="C1057" s="5" t="s">
        <v>1378</v>
      </c>
      <c r="D1057" s="5">
        <v>192</v>
      </c>
    </row>
    <row r="1058" spans="1:4" x14ac:dyDescent="0.2">
      <c r="A1058" s="5">
        <v>0</v>
      </c>
      <c r="B1058" s="5">
        <v>0</v>
      </c>
      <c r="C1058" s="5" t="s">
        <v>1379</v>
      </c>
      <c r="D1058" s="5">
        <v>945</v>
      </c>
    </row>
    <row r="1059" spans="1:4" x14ac:dyDescent="0.2">
      <c r="A1059" s="5">
        <v>0</v>
      </c>
      <c r="B1059" s="5">
        <v>0</v>
      </c>
      <c r="C1059" s="5" t="s">
        <v>1380</v>
      </c>
      <c r="D1059" s="5">
        <v>1436</v>
      </c>
    </row>
    <row r="1060" spans="1:4" x14ac:dyDescent="0.2">
      <c r="A1060" s="5">
        <v>0</v>
      </c>
      <c r="B1060" s="5">
        <v>0</v>
      </c>
      <c r="C1060" s="5" t="s">
        <v>1381</v>
      </c>
      <c r="D1060" s="5">
        <v>1917</v>
      </c>
    </row>
    <row r="1061" spans="1:4" x14ac:dyDescent="0.2">
      <c r="A1061" s="5">
        <v>0</v>
      </c>
      <c r="B1061" s="5">
        <v>0</v>
      </c>
      <c r="C1061" s="5" t="s">
        <v>1382</v>
      </c>
      <c r="D1061" s="5">
        <v>588</v>
      </c>
    </row>
    <row r="1062" spans="1:4" x14ac:dyDescent="0.2">
      <c r="A1062" s="5">
        <v>0</v>
      </c>
      <c r="B1062" s="5">
        <v>0</v>
      </c>
      <c r="C1062" s="5" t="s">
        <v>1383</v>
      </c>
      <c r="D1062" s="5">
        <v>431</v>
      </c>
    </row>
    <row r="1063" spans="1:4" x14ac:dyDescent="0.2">
      <c r="A1063" s="5">
        <v>0</v>
      </c>
      <c r="B1063" s="5">
        <v>0</v>
      </c>
      <c r="C1063" s="5" t="s">
        <v>1384</v>
      </c>
      <c r="D1063" s="5">
        <v>2000125</v>
      </c>
    </row>
    <row r="1064" spans="1:4" x14ac:dyDescent="0.2">
      <c r="A1064" s="5">
        <v>0</v>
      </c>
      <c r="B1064" s="5">
        <v>0</v>
      </c>
      <c r="C1064" s="5" t="s">
        <v>1385</v>
      </c>
      <c r="D1064" s="5">
        <v>1787</v>
      </c>
    </row>
    <row r="1065" spans="1:4" x14ac:dyDescent="0.2">
      <c r="A1065" s="5">
        <v>0</v>
      </c>
      <c r="B1065" s="5">
        <v>0</v>
      </c>
      <c r="C1065" s="5" t="s">
        <v>1386</v>
      </c>
      <c r="D1065" s="5">
        <v>783</v>
      </c>
    </row>
    <row r="1066" spans="1:4" x14ac:dyDescent="0.2">
      <c r="A1066" s="5">
        <v>0</v>
      </c>
      <c r="B1066" s="5">
        <v>0</v>
      </c>
      <c r="C1066" s="5" t="s">
        <v>1387</v>
      </c>
      <c r="D1066" s="5">
        <v>347</v>
      </c>
    </row>
    <row r="1067" spans="1:4" x14ac:dyDescent="0.2">
      <c r="A1067" s="5">
        <v>0</v>
      </c>
      <c r="B1067" s="5">
        <v>0</v>
      </c>
      <c r="C1067" s="5" t="s">
        <v>1388</v>
      </c>
      <c r="D1067" s="5">
        <v>456</v>
      </c>
    </row>
    <row r="1068" spans="1:4" x14ac:dyDescent="0.2">
      <c r="A1068" s="5">
        <v>0</v>
      </c>
      <c r="B1068" s="5">
        <v>0</v>
      </c>
      <c r="C1068" s="5" t="s">
        <v>1389</v>
      </c>
      <c r="D1068" s="5">
        <v>1090</v>
      </c>
    </row>
    <row r="1069" spans="1:4" x14ac:dyDescent="0.2">
      <c r="A1069" s="5">
        <v>0</v>
      </c>
      <c r="B1069" s="5">
        <v>0</v>
      </c>
      <c r="C1069" s="5" t="s">
        <v>1390</v>
      </c>
      <c r="D1069" s="5">
        <v>394</v>
      </c>
    </row>
    <row r="1070" spans="1:4" x14ac:dyDescent="0.2">
      <c r="A1070" s="5">
        <v>0</v>
      </c>
      <c r="B1070" s="5">
        <v>0</v>
      </c>
      <c r="C1070" s="5" t="s">
        <v>1391</v>
      </c>
      <c r="D1070" s="5">
        <v>957</v>
      </c>
    </row>
    <row r="1071" spans="1:4" x14ac:dyDescent="0.2">
      <c r="A1071" s="5">
        <v>0</v>
      </c>
      <c r="B1071" s="5">
        <v>0</v>
      </c>
      <c r="C1071" s="5" t="s">
        <v>1392</v>
      </c>
      <c r="D1071" s="5">
        <v>1435</v>
      </c>
    </row>
    <row r="1072" spans="1:4" x14ac:dyDescent="0.2">
      <c r="A1072" s="5" t="s">
        <v>315</v>
      </c>
      <c r="B1072" s="5" t="s">
        <v>316</v>
      </c>
      <c r="C1072" s="5" t="s">
        <v>1393</v>
      </c>
      <c r="D1072" s="5">
        <v>1868</v>
      </c>
    </row>
    <row r="1073" spans="1:4" x14ac:dyDescent="0.2">
      <c r="A1073" s="5">
        <v>0</v>
      </c>
      <c r="B1073" s="5">
        <v>0</v>
      </c>
      <c r="C1073" s="5" t="s">
        <v>1394</v>
      </c>
      <c r="D1073" s="5">
        <v>1021</v>
      </c>
    </row>
    <row r="1074" spans="1:4" x14ac:dyDescent="0.2">
      <c r="A1074" s="5">
        <v>0</v>
      </c>
      <c r="B1074" s="5">
        <v>0</v>
      </c>
      <c r="C1074" s="5" t="s">
        <v>1395</v>
      </c>
      <c r="D1074" s="5">
        <v>1882</v>
      </c>
    </row>
    <row r="1075" spans="1:4" x14ac:dyDescent="0.2">
      <c r="A1075" s="5">
        <v>0</v>
      </c>
      <c r="B1075" s="5">
        <v>0</v>
      </c>
      <c r="C1075" s="5" t="s">
        <v>1396</v>
      </c>
      <c r="D1075" s="5">
        <v>1032</v>
      </c>
    </row>
    <row r="1076" spans="1:4" x14ac:dyDescent="0.2">
      <c r="A1076" s="5">
        <v>0</v>
      </c>
      <c r="B1076" s="5">
        <v>0</v>
      </c>
      <c r="C1076" s="5" t="s">
        <v>1397</v>
      </c>
      <c r="D1076" s="5">
        <v>1115</v>
      </c>
    </row>
    <row r="1077" spans="1:4" x14ac:dyDescent="0.2">
      <c r="A1077" s="5">
        <v>0</v>
      </c>
      <c r="B1077" s="5">
        <v>0</v>
      </c>
      <c r="C1077" s="5" t="s">
        <v>1398</v>
      </c>
      <c r="D1077" s="5">
        <v>895</v>
      </c>
    </row>
    <row r="1078" spans="1:4" x14ac:dyDescent="0.2">
      <c r="A1078" s="5">
        <v>0</v>
      </c>
      <c r="B1078" s="5">
        <v>0</v>
      </c>
      <c r="C1078" s="5" t="s">
        <v>1399</v>
      </c>
      <c r="D1078" s="5">
        <v>2000249</v>
      </c>
    </row>
    <row r="1079" spans="1:4" x14ac:dyDescent="0.2">
      <c r="A1079" s="5">
        <v>0</v>
      </c>
      <c r="B1079" s="5">
        <v>0</v>
      </c>
      <c r="C1079" s="5" t="s">
        <v>1400</v>
      </c>
      <c r="D1079" s="5">
        <v>1627</v>
      </c>
    </row>
    <row r="1080" spans="1:4" x14ac:dyDescent="0.2">
      <c r="A1080" s="5">
        <v>0</v>
      </c>
      <c r="B1080" s="5">
        <v>0</v>
      </c>
      <c r="C1080" s="5" t="s">
        <v>1401</v>
      </c>
      <c r="D1080" s="5">
        <v>1817</v>
      </c>
    </row>
    <row r="1081" spans="1:4" x14ac:dyDescent="0.2">
      <c r="A1081" s="5">
        <v>0</v>
      </c>
      <c r="B1081" s="5">
        <v>0</v>
      </c>
      <c r="C1081" s="5" t="s">
        <v>1402</v>
      </c>
      <c r="D1081" s="5">
        <v>1264</v>
      </c>
    </row>
    <row r="1082" spans="1:4" x14ac:dyDescent="0.2">
      <c r="A1082" s="5">
        <v>0</v>
      </c>
      <c r="B1082" s="5">
        <v>0</v>
      </c>
      <c r="C1082" s="5" t="s">
        <v>1403</v>
      </c>
      <c r="D1082" s="5">
        <v>1025</v>
      </c>
    </row>
    <row r="1083" spans="1:4" x14ac:dyDescent="0.2">
      <c r="A1083" s="5">
        <v>0</v>
      </c>
      <c r="B1083" s="5">
        <v>0</v>
      </c>
      <c r="C1083" s="5" t="s">
        <v>1404</v>
      </c>
      <c r="D1083" s="5">
        <v>312</v>
      </c>
    </row>
    <row r="1084" spans="1:4" x14ac:dyDescent="0.2">
      <c r="A1084" s="5">
        <v>0</v>
      </c>
      <c r="B1084" s="5">
        <v>0</v>
      </c>
      <c r="C1084" s="5" t="s">
        <v>1405</v>
      </c>
      <c r="D1084" s="5">
        <v>169</v>
      </c>
    </row>
    <row r="1085" spans="1:4" x14ac:dyDescent="0.2">
      <c r="A1085" s="5">
        <v>0</v>
      </c>
      <c r="B1085" s="5">
        <v>0</v>
      </c>
      <c r="C1085" s="5" t="s">
        <v>1406</v>
      </c>
      <c r="D1085" s="5">
        <v>1054</v>
      </c>
    </row>
    <row r="1086" spans="1:4" x14ac:dyDescent="0.2">
      <c r="A1086" s="5">
        <v>0</v>
      </c>
      <c r="B1086" s="5">
        <v>0</v>
      </c>
      <c r="C1086" s="5" t="s">
        <v>1407</v>
      </c>
      <c r="D1086" s="5">
        <v>314</v>
      </c>
    </row>
    <row r="1087" spans="1:4" x14ac:dyDescent="0.2">
      <c r="A1087" s="5">
        <v>0</v>
      </c>
      <c r="B1087" s="5">
        <v>0</v>
      </c>
      <c r="C1087" s="5" t="s">
        <v>1408</v>
      </c>
      <c r="D1087" s="5">
        <v>1121</v>
      </c>
    </row>
    <row r="1088" spans="1:4" x14ac:dyDescent="0.2">
      <c r="A1088" s="5">
        <v>0</v>
      </c>
      <c r="B1088" s="5">
        <v>0</v>
      </c>
      <c r="C1088" s="5" t="s">
        <v>1409</v>
      </c>
      <c r="D1088" s="5">
        <v>990</v>
      </c>
    </row>
    <row r="1089" spans="1:4" x14ac:dyDescent="0.2">
      <c r="A1089" s="5">
        <v>0</v>
      </c>
      <c r="B1089" s="5" t="s">
        <v>317</v>
      </c>
      <c r="C1089" s="5" t="s">
        <v>1410</v>
      </c>
      <c r="D1089" s="5">
        <v>940</v>
      </c>
    </row>
    <row r="1090" spans="1:4" x14ac:dyDescent="0.2">
      <c r="A1090" s="5">
        <v>0</v>
      </c>
      <c r="B1090" s="5">
        <v>0</v>
      </c>
      <c r="C1090" s="5" t="s">
        <v>1411</v>
      </c>
      <c r="D1090" s="5">
        <v>961</v>
      </c>
    </row>
    <row r="1091" spans="1:4" x14ac:dyDescent="0.2">
      <c r="A1091" s="5">
        <v>0</v>
      </c>
      <c r="B1091" s="5">
        <v>0</v>
      </c>
      <c r="C1091" s="5" t="s">
        <v>1412</v>
      </c>
      <c r="D1091" s="5">
        <v>823</v>
      </c>
    </row>
    <row r="1092" spans="1:4" x14ac:dyDescent="0.2">
      <c r="A1092" s="5">
        <v>0</v>
      </c>
      <c r="B1092" s="5" t="s">
        <v>318</v>
      </c>
      <c r="C1092" s="5" t="s">
        <v>1413</v>
      </c>
      <c r="D1092" s="5">
        <v>675</v>
      </c>
    </row>
    <row r="1093" spans="1:4" x14ac:dyDescent="0.2">
      <c r="A1093" s="5">
        <v>0</v>
      </c>
      <c r="B1093" s="5">
        <v>0</v>
      </c>
      <c r="C1093" s="5" t="s">
        <v>1414</v>
      </c>
      <c r="D1093" s="5">
        <v>1151</v>
      </c>
    </row>
    <row r="1094" spans="1:4" x14ac:dyDescent="0.2">
      <c r="A1094" s="5">
        <v>0</v>
      </c>
      <c r="B1094" s="5">
        <v>0</v>
      </c>
      <c r="C1094" s="5" t="s">
        <v>1415</v>
      </c>
      <c r="D1094" s="5">
        <v>409</v>
      </c>
    </row>
    <row r="1095" spans="1:4" x14ac:dyDescent="0.2">
      <c r="A1095" s="5">
        <v>0</v>
      </c>
      <c r="B1095" s="5">
        <v>0</v>
      </c>
      <c r="C1095" s="5" t="s">
        <v>1416</v>
      </c>
      <c r="D1095" s="5">
        <v>871</v>
      </c>
    </row>
    <row r="1096" spans="1:4" x14ac:dyDescent="0.2">
      <c r="A1096" s="5">
        <v>0</v>
      </c>
      <c r="B1096" s="5">
        <v>0</v>
      </c>
      <c r="C1096" s="5" t="s">
        <v>1417</v>
      </c>
      <c r="D1096" s="5">
        <v>1015</v>
      </c>
    </row>
    <row r="1097" spans="1:4" x14ac:dyDescent="0.2">
      <c r="A1097" s="5">
        <v>0</v>
      </c>
      <c r="B1097" s="5">
        <v>0</v>
      </c>
      <c r="C1097" s="5" t="s">
        <v>1418</v>
      </c>
      <c r="D1097" s="5">
        <v>1763</v>
      </c>
    </row>
    <row r="1098" spans="1:4" x14ac:dyDescent="0.2">
      <c r="A1098" s="5">
        <v>0</v>
      </c>
      <c r="B1098" s="5">
        <v>0</v>
      </c>
      <c r="C1098" s="5" t="s">
        <v>1419</v>
      </c>
      <c r="D1098" s="5">
        <v>3001583</v>
      </c>
    </row>
    <row r="1099" spans="1:4" x14ac:dyDescent="0.2">
      <c r="A1099" s="5">
        <v>0</v>
      </c>
      <c r="B1099" s="5">
        <v>0</v>
      </c>
      <c r="C1099" s="5" t="s">
        <v>1420</v>
      </c>
      <c r="D1099" s="5">
        <v>3001723</v>
      </c>
    </row>
    <row r="1100" spans="1:4" x14ac:dyDescent="0.2">
      <c r="A1100" s="5">
        <v>0</v>
      </c>
      <c r="B1100" s="5" t="s">
        <v>319</v>
      </c>
      <c r="C1100" s="5" t="s">
        <v>1421</v>
      </c>
      <c r="D1100" s="5">
        <v>1006</v>
      </c>
    </row>
    <row r="1101" spans="1:4" x14ac:dyDescent="0.2">
      <c r="A1101" s="5">
        <v>0</v>
      </c>
      <c r="B1101" s="5">
        <v>0</v>
      </c>
      <c r="C1101" s="5" t="s">
        <v>1422</v>
      </c>
      <c r="D1101" s="5">
        <v>947</v>
      </c>
    </row>
    <row r="1102" spans="1:4" x14ac:dyDescent="0.2">
      <c r="A1102" s="5">
        <v>0</v>
      </c>
      <c r="B1102" s="5">
        <v>0</v>
      </c>
      <c r="C1102" s="5" t="s">
        <v>1423</v>
      </c>
      <c r="D1102" s="5">
        <v>994</v>
      </c>
    </row>
    <row r="1103" spans="1:4" x14ac:dyDescent="0.2">
      <c r="A1103" s="5">
        <v>0</v>
      </c>
      <c r="B1103" s="5">
        <v>0</v>
      </c>
      <c r="C1103" s="5" t="s">
        <v>1424</v>
      </c>
      <c r="D1103" s="5">
        <v>870</v>
      </c>
    </row>
    <row r="1104" spans="1:4" x14ac:dyDescent="0.2">
      <c r="A1104" s="5">
        <v>0</v>
      </c>
      <c r="B1104" s="5">
        <v>0</v>
      </c>
      <c r="C1104" s="5" t="s">
        <v>1425</v>
      </c>
      <c r="D1104" s="5">
        <v>3001363</v>
      </c>
    </row>
    <row r="1105" spans="1:4" x14ac:dyDescent="0.2">
      <c r="A1105" s="5">
        <v>0</v>
      </c>
      <c r="B1105" s="5">
        <v>0</v>
      </c>
      <c r="C1105" s="5" t="s">
        <v>1426</v>
      </c>
      <c r="D1105" s="5">
        <v>968</v>
      </c>
    </row>
    <row r="1106" spans="1:4" x14ac:dyDescent="0.2">
      <c r="A1106" s="5">
        <v>0</v>
      </c>
      <c r="B1106" s="5" t="s">
        <v>320</v>
      </c>
      <c r="C1106" s="5" t="s">
        <v>1427</v>
      </c>
      <c r="D1106" s="5">
        <v>1074</v>
      </c>
    </row>
    <row r="1107" spans="1:4" x14ac:dyDescent="0.2">
      <c r="A1107" s="5">
        <v>0</v>
      </c>
      <c r="B1107" s="5">
        <v>0</v>
      </c>
      <c r="C1107" s="5" t="s">
        <v>1428</v>
      </c>
      <c r="D1107" s="5">
        <v>986</v>
      </c>
    </row>
    <row r="1108" spans="1:4" x14ac:dyDescent="0.2">
      <c r="A1108" s="5">
        <v>0</v>
      </c>
      <c r="B1108" s="5">
        <v>0</v>
      </c>
      <c r="C1108" s="5" t="s">
        <v>1429</v>
      </c>
      <c r="D1108" s="5">
        <v>1084</v>
      </c>
    </row>
    <row r="1109" spans="1:4" x14ac:dyDescent="0.2">
      <c r="A1109" s="5">
        <v>0</v>
      </c>
      <c r="B1109" s="5">
        <v>0</v>
      </c>
      <c r="C1109" s="5" t="s">
        <v>1430</v>
      </c>
      <c r="D1109" s="5">
        <v>956</v>
      </c>
    </row>
    <row r="1110" spans="1:4" x14ac:dyDescent="0.2">
      <c r="A1110" s="5">
        <v>0</v>
      </c>
      <c r="B1110" s="5">
        <v>0</v>
      </c>
      <c r="C1110" s="5" t="s">
        <v>1431</v>
      </c>
      <c r="D1110" s="5">
        <v>1837</v>
      </c>
    </row>
    <row r="1111" spans="1:4" x14ac:dyDescent="0.2">
      <c r="A1111" s="5">
        <v>0</v>
      </c>
      <c r="B1111" s="5" t="s">
        <v>321</v>
      </c>
      <c r="C1111" s="5" t="s">
        <v>1432</v>
      </c>
      <c r="D1111" s="5">
        <v>857</v>
      </c>
    </row>
    <row r="1112" spans="1:4" x14ac:dyDescent="0.2">
      <c r="A1112" s="5">
        <v>0</v>
      </c>
      <c r="B1112" s="5">
        <v>0</v>
      </c>
      <c r="C1112" s="5" t="s">
        <v>1433</v>
      </c>
      <c r="D1112" s="5">
        <v>61</v>
      </c>
    </row>
    <row r="1113" spans="1:4" x14ac:dyDescent="0.2">
      <c r="A1113" s="5">
        <v>0</v>
      </c>
      <c r="B1113" s="5">
        <v>0</v>
      </c>
      <c r="C1113" s="5" t="s">
        <v>1434</v>
      </c>
      <c r="D1113" s="5">
        <v>310</v>
      </c>
    </row>
    <row r="1114" spans="1:4" x14ac:dyDescent="0.2">
      <c r="A1114" s="5">
        <v>0</v>
      </c>
      <c r="B1114" s="5">
        <v>0</v>
      </c>
      <c r="C1114" s="5" t="s">
        <v>1435</v>
      </c>
      <c r="D1114" s="5">
        <v>309</v>
      </c>
    </row>
    <row r="1115" spans="1:4" x14ac:dyDescent="0.2">
      <c r="A1115" s="5">
        <v>0</v>
      </c>
      <c r="B1115" s="5">
        <v>0</v>
      </c>
      <c r="C1115" s="5" t="s">
        <v>1436</v>
      </c>
      <c r="D1115" s="5">
        <v>1049</v>
      </c>
    </row>
    <row r="1116" spans="1:4" x14ac:dyDescent="0.2">
      <c r="A1116" s="5">
        <v>0</v>
      </c>
      <c r="B1116" s="5">
        <v>0</v>
      </c>
      <c r="C1116" s="5" t="s">
        <v>1437</v>
      </c>
      <c r="D1116" s="5">
        <v>941</v>
      </c>
    </row>
    <row r="1117" spans="1:4" x14ac:dyDescent="0.2">
      <c r="A1117" s="5" t="s">
        <v>322</v>
      </c>
      <c r="B1117" s="5" t="s">
        <v>323</v>
      </c>
      <c r="C1117" s="5" t="s">
        <v>1438</v>
      </c>
      <c r="D1117" s="5">
        <v>370</v>
      </c>
    </row>
    <row r="1118" spans="1:4" x14ac:dyDescent="0.2">
      <c r="A1118" s="5">
        <v>0</v>
      </c>
      <c r="B1118" s="5">
        <v>0</v>
      </c>
      <c r="C1118" s="5" t="s">
        <v>1439</v>
      </c>
      <c r="D1118" s="5">
        <v>1438</v>
      </c>
    </row>
    <row r="1119" spans="1:4" x14ac:dyDescent="0.2">
      <c r="A1119" s="5">
        <v>0</v>
      </c>
      <c r="B1119" s="5">
        <v>0</v>
      </c>
      <c r="C1119" s="5" t="s">
        <v>1440</v>
      </c>
      <c r="D1119" s="5">
        <v>1052</v>
      </c>
    </row>
    <row r="1120" spans="1:4" x14ac:dyDescent="0.2">
      <c r="A1120" s="5">
        <v>0</v>
      </c>
      <c r="B1120" s="5">
        <v>0</v>
      </c>
      <c r="C1120" s="5" t="s">
        <v>1441</v>
      </c>
      <c r="D1120" s="5">
        <v>498</v>
      </c>
    </row>
    <row r="1121" spans="1:4" x14ac:dyDescent="0.2">
      <c r="A1121" s="5">
        <v>0</v>
      </c>
      <c r="B1121" s="5" t="s">
        <v>324</v>
      </c>
      <c r="C1121" s="5" t="s">
        <v>1442</v>
      </c>
      <c r="D1121" s="5">
        <v>1132</v>
      </c>
    </row>
    <row r="1122" spans="1:4" x14ac:dyDescent="0.2">
      <c r="A1122" s="5">
        <v>0</v>
      </c>
      <c r="B1122" s="5">
        <v>0</v>
      </c>
      <c r="C1122" s="5" t="s">
        <v>1443</v>
      </c>
      <c r="D1122" s="5">
        <v>352</v>
      </c>
    </row>
    <row r="1123" spans="1:4" x14ac:dyDescent="0.2">
      <c r="A1123" s="5">
        <v>0</v>
      </c>
      <c r="B1123" s="5">
        <v>0</v>
      </c>
      <c r="C1123" s="5" t="s">
        <v>1444</v>
      </c>
      <c r="D1123" s="5">
        <v>1934</v>
      </c>
    </row>
    <row r="1124" spans="1:4" x14ac:dyDescent="0.2">
      <c r="A1124" s="5">
        <v>0</v>
      </c>
      <c r="B1124" s="5">
        <v>0</v>
      </c>
      <c r="C1124" s="5" t="s">
        <v>1445</v>
      </c>
      <c r="D1124" s="5">
        <v>2000176</v>
      </c>
    </row>
    <row r="1125" spans="1:4" x14ac:dyDescent="0.2">
      <c r="A1125" s="5">
        <v>0</v>
      </c>
      <c r="B1125" s="5" t="s">
        <v>325</v>
      </c>
      <c r="C1125" s="5" t="s">
        <v>1446</v>
      </c>
      <c r="D1125" s="5">
        <v>2000172</v>
      </c>
    </row>
    <row r="1126" spans="1:4" x14ac:dyDescent="0.2">
      <c r="A1126" s="5">
        <v>0</v>
      </c>
      <c r="B1126" s="5">
        <v>0</v>
      </c>
      <c r="C1126" s="5" t="s">
        <v>1447</v>
      </c>
      <c r="D1126" s="5">
        <v>618</v>
      </c>
    </row>
    <row r="1127" spans="1:4" x14ac:dyDescent="0.2">
      <c r="A1127" s="5">
        <v>0</v>
      </c>
      <c r="B1127" s="5">
        <v>0</v>
      </c>
      <c r="C1127" s="5" t="s">
        <v>1448</v>
      </c>
      <c r="D1127" s="5">
        <v>377</v>
      </c>
    </row>
    <row r="1128" spans="1:4" x14ac:dyDescent="0.2">
      <c r="A1128" s="5">
        <v>0</v>
      </c>
      <c r="B1128" s="5">
        <v>0</v>
      </c>
      <c r="C1128" s="5" t="s">
        <v>1449</v>
      </c>
      <c r="D1128" s="5">
        <v>2000166</v>
      </c>
    </row>
    <row r="1129" spans="1:4" x14ac:dyDescent="0.2">
      <c r="A1129" s="5" t="s">
        <v>326</v>
      </c>
      <c r="B1129" s="5" t="s">
        <v>327</v>
      </c>
      <c r="C1129" s="5" t="s">
        <v>1450</v>
      </c>
      <c r="D1129" s="5">
        <v>1827</v>
      </c>
    </row>
    <row r="1130" spans="1:4" x14ac:dyDescent="0.2">
      <c r="A1130" s="5">
        <v>0</v>
      </c>
      <c r="B1130" s="5">
        <v>0</v>
      </c>
      <c r="C1130" s="5" t="s">
        <v>1451</v>
      </c>
      <c r="D1130" s="5">
        <v>2000085</v>
      </c>
    </row>
    <row r="1131" spans="1:4" x14ac:dyDescent="0.2">
      <c r="A1131" s="5">
        <v>0</v>
      </c>
      <c r="B1131" s="5">
        <v>0</v>
      </c>
      <c r="C1131" s="5" t="s">
        <v>1452</v>
      </c>
      <c r="D1131" s="5">
        <v>262</v>
      </c>
    </row>
    <row r="1132" spans="1:4" x14ac:dyDescent="0.2">
      <c r="A1132" s="5">
        <v>0</v>
      </c>
      <c r="B1132" s="5">
        <v>0</v>
      </c>
      <c r="C1132" s="5" t="s">
        <v>1453</v>
      </c>
      <c r="D1132" s="5">
        <v>1637</v>
      </c>
    </row>
    <row r="1133" spans="1:4" x14ac:dyDescent="0.2">
      <c r="A1133" s="5">
        <v>0</v>
      </c>
      <c r="B1133" s="5">
        <v>0</v>
      </c>
      <c r="C1133" s="5" t="s">
        <v>1454</v>
      </c>
      <c r="D1133" s="5">
        <v>1131</v>
      </c>
    </row>
    <row r="1134" spans="1:4" x14ac:dyDescent="0.2">
      <c r="A1134" s="5">
        <v>0</v>
      </c>
      <c r="B1134" s="5">
        <v>0</v>
      </c>
      <c r="C1134" s="5" t="s">
        <v>1455</v>
      </c>
      <c r="D1134" s="5">
        <v>1138</v>
      </c>
    </row>
    <row r="1135" spans="1:4" x14ac:dyDescent="0.2">
      <c r="A1135" s="5" t="s">
        <v>328</v>
      </c>
      <c r="B1135" s="5" t="s">
        <v>329</v>
      </c>
      <c r="C1135" s="5" t="s">
        <v>1456</v>
      </c>
      <c r="D1135" s="5">
        <v>1342</v>
      </c>
    </row>
    <row r="1136" spans="1:4" x14ac:dyDescent="0.2">
      <c r="A1136" s="5">
        <v>0</v>
      </c>
      <c r="B1136" s="5">
        <v>0</v>
      </c>
      <c r="C1136" s="5" t="s">
        <v>1457</v>
      </c>
      <c r="D1136" s="5">
        <v>1318</v>
      </c>
    </row>
    <row r="1137" spans="1:4" x14ac:dyDescent="0.2">
      <c r="A1137" s="5">
        <v>0</v>
      </c>
      <c r="B1137" s="5">
        <v>0</v>
      </c>
      <c r="C1137" s="5" t="s">
        <v>1458</v>
      </c>
      <c r="D1137" s="5">
        <v>175</v>
      </c>
    </row>
    <row r="1138" spans="1:4" x14ac:dyDescent="0.2">
      <c r="A1138" s="5">
        <v>0</v>
      </c>
      <c r="B1138" s="5" t="s">
        <v>330</v>
      </c>
      <c r="C1138" s="5" t="s">
        <v>1459</v>
      </c>
      <c r="D1138" s="5">
        <v>974</v>
      </c>
    </row>
    <row r="1139" spans="1:4" x14ac:dyDescent="0.2">
      <c r="A1139" s="5">
        <v>0</v>
      </c>
      <c r="B1139" s="5">
        <v>0</v>
      </c>
      <c r="C1139" s="5" t="s">
        <v>1460</v>
      </c>
      <c r="D1139" s="5">
        <v>1311</v>
      </c>
    </row>
    <row r="1140" spans="1:4" x14ac:dyDescent="0.2">
      <c r="A1140" s="5">
        <v>0</v>
      </c>
      <c r="B1140" s="5">
        <v>0</v>
      </c>
      <c r="C1140" s="5" t="s">
        <v>1461</v>
      </c>
      <c r="D1140" s="5">
        <v>1865</v>
      </c>
    </row>
    <row r="1141" spans="1:4" x14ac:dyDescent="0.2">
      <c r="A1141" s="5">
        <v>0</v>
      </c>
      <c r="B1141" s="5">
        <v>0</v>
      </c>
      <c r="C1141" s="5" t="s">
        <v>1462</v>
      </c>
      <c r="D1141" s="5">
        <v>1358</v>
      </c>
    </row>
    <row r="1142" spans="1:4" x14ac:dyDescent="0.2">
      <c r="A1142" s="5">
        <v>0</v>
      </c>
      <c r="B1142" s="5">
        <v>0</v>
      </c>
      <c r="C1142" s="5" t="s">
        <v>1463</v>
      </c>
      <c r="D1142" s="5">
        <v>401</v>
      </c>
    </row>
    <row r="1143" spans="1:4" x14ac:dyDescent="0.2">
      <c r="A1143" s="5">
        <v>0</v>
      </c>
      <c r="B1143" s="5">
        <v>0</v>
      </c>
      <c r="C1143" s="5" t="s">
        <v>1464</v>
      </c>
      <c r="D1143" s="5">
        <v>1891</v>
      </c>
    </row>
    <row r="1144" spans="1:4" x14ac:dyDescent="0.2">
      <c r="A1144" s="5">
        <v>0</v>
      </c>
      <c r="B1144" s="5">
        <v>0</v>
      </c>
      <c r="C1144" s="5" t="s">
        <v>1465</v>
      </c>
      <c r="D1144" s="5">
        <v>576</v>
      </c>
    </row>
    <row r="1145" spans="1:4" x14ac:dyDescent="0.2">
      <c r="A1145" s="5">
        <v>0</v>
      </c>
      <c r="B1145" s="5">
        <v>0</v>
      </c>
      <c r="C1145" s="5" t="s">
        <v>1466</v>
      </c>
      <c r="D1145" s="5">
        <v>166</v>
      </c>
    </row>
    <row r="1146" spans="1:4" x14ac:dyDescent="0.2">
      <c r="A1146" s="5">
        <v>0</v>
      </c>
      <c r="B1146" s="5">
        <v>0</v>
      </c>
      <c r="C1146" s="5" t="s">
        <v>1467</v>
      </c>
      <c r="D1146" s="5">
        <v>1965</v>
      </c>
    </row>
    <row r="1147" spans="1:4" x14ac:dyDescent="0.2">
      <c r="A1147" s="5" t="s">
        <v>331</v>
      </c>
      <c r="B1147" s="5" t="s">
        <v>332</v>
      </c>
      <c r="C1147" s="5" t="s">
        <v>1468</v>
      </c>
      <c r="D1147" s="5">
        <v>477</v>
      </c>
    </row>
    <row r="1148" spans="1:4" x14ac:dyDescent="0.2">
      <c r="A1148" s="5">
        <v>0</v>
      </c>
      <c r="B1148" s="5">
        <v>0</v>
      </c>
      <c r="C1148" s="5" t="s">
        <v>1469</v>
      </c>
      <c r="D1148" s="5">
        <v>1854</v>
      </c>
    </row>
    <row r="1149" spans="1:4" x14ac:dyDescent="0.2">
      <c r="A1149" s="5">
        <v>0</v>
      </c>
      <c r="B1149" s="5">
        <v>0</v>
      </c>
      <c r="C1149" s="5" t="s">
        <v>1470</v>
      </c>
      <c r="D1149" s="5">
        <v>748</v>
      </c>
    </row>
    <row r="1150" spans="1:4" x14ac:dyDescent="0.2">
      <c r="A1150" s="5">
        <v>0</v>
      </c>
      <c r="B1150" s="5">
        <v>0</v>
      </c>
      <c r="C1150" s="5" t="s">
        <v>1471</v>
      </c>
      <c r="D1150" s="5">
        <v>154</v>
      </c>
    </row>
    <row r="1151" spans="1:4" x14ac:dyDescent="0.2">
      <c r="A1151" s="5">
        <v>0</v>
      </c>
      <c r="B1151" s="5">
        <v>0</v>
      </c>
      <c r="C1151" s="5" t="s">
        <v>1472</v>
      </c>
      <c r="D1151" s="5">
        <v>1429</v>
      </c>
    </row>
    <row r="1152" spans="1:4" x14ac:dyDescent="0.2">
      <c r="A1152" s="5">
        <v>0</v>
      </c>
      <c r="B1152" s="5">
        <v>0</v>
      </c>
      <c r="C1152" s="5" t="s">
        <v>1473</v>
      </c>
      <c r="D1152" s="5">
        <v>1412</v>
      </c>
    </row>
    <row r="1153" spans="1:4" x14ac:dyDescent="0.2">
      <c r="A1153" s="5">
        <v>0</v>
      </c>
      <c r="B1153" s="5">
        <v>0</v>
      </c>
      <c r="C1153" s="5" t="s">
        <v>1474</v>
      </c>
      <c r="D1153" s="5">
        <v>2010</v>
      </c>
    </row>
    <row r="1154" spans="1:4" x14ac:dyDescent="0.2">
      <c r="A1154" s="5">
        <v>0</v>
      </c>
      <c r="B1154" s="5">
        <v>0</v>
      </c>
      <c r="C1154" s="5" t="s">
        <v>1475</v>
      </c>
      <c r="D1154" s="5">
        <v>97</v>
      </c>
    </row>
    <row r="1155" spans="1:4" x14ac:dyDescent="0.2">
      <c r="A1155" s="5">
        <v>0</v>
      </c>
      <c r="B1155" s="5">
        <v>0</v>
      </c>
      <c r="C1155" s="5" t="s">
        <v>1476</v>
      </c>
      <c r="D1155" s="5">
        <v>1265</v>
      </c>
    </row>
    <row r="1156" spans="1:4" x14ac:dyDescent="0.2">
      <c r="A1156" s="5">
        <v>0</v>
      </c>
      <c r="B1156" s="5">
        <v>0</v>
      </c>
      <c r="C1156" s="5" t="s">
        <v>1477</v>
      </c>
      <c r="D1156" s="5">
        <v>1002</v>
      </c>
    </row>
    <row r="1157" spans="1:4" x14ac:dyDescent="0.2">
      <c r="A1157" s="5">
        <v>0</v>
      </c>
      <c r="B1157" s="5">
        <v>0</v>
      </c>
      <c r="C1157" s="5" t="s">
        <v>1478</v>
      </c>
      <c r="D1157" s="5">
        <v>1926</v>
      </c>
    </row>
    <row r="1158" spans="1:4" x14ac:dyDescent="0.2">
      <c r="A1158" s="5">
        <v>0</v>
      </c>
      <c r="B1158" s="5">
        <v>0</v>
      </c>
      <c r="C1158" s="5" t="s">
        <v>1479</v>
      </c>
      <c r="D1158" s="5">
        <v>1929</v>
      </c>
    </row>
    <row r="1159" spans="1:4" x14ac:dyDescent="0.2">
      <c r="A1159" s="5">
        <v>0</v>
      </c>
      <c r="B1159" s="5">
        <v>0</v>
      </c>
      <c r="C1159" s="5" t="s">
        <v>1480</v>
      </c>
      <c r="D1159" s="5">
        <v>912</v>
      </c>
    </row>
    <row r="1160" spans="1:4" x14ac:dyDescent="0.2">
      <c r="A1160" s="5">
        <v>0</v>
      </c>
      <c r="B1160" s="5">
        <v>0</v>
      </c>
      <c r="C1160" s="5" t="s">
        <v>1481</v>
      </c>
      <c r="D1160" s="5">
        <v>1306</v>
      </c>
    </row>
    <row r="1161" spans="1:4" x14ac:dyDescent="0.2">
      <c r="A1161" s="5">
        <v>0</v>
      </c>
      <c r="B1161" s="5" t="s">
        <v>333</v>
      </c>
      <c r="C1161" s="5" t="s">
        <v>1482</v>
      </c>
      <c r="D1161" s="5">
        <v>1712</v>
      </c>
    </row>
    <row r="1162" spans="1:4" x14ac:dyDescent="0.2">
      <c r="A1162" s="5">
        <v>0</v>
      </c>
      <c r="B1162" s="5">
        <v>0</v>
      </c>
      <c r="C1162" s="5" t="s">
        <v>1483</v>
      </c>
      <c r="D1162" s="5">
        <v>719</v>
      </c>
    </row>
    <row r="1163" spans="1:4" x14ac:dyDescent="0.2">
      <c r="A1163" s="5">
        <v>0</v>
      </c>
      <c r="B1163" s="5">
        <v>0</v>
      </c>
      <c r="C1163" s="5" t="s">
        <v>1484</v>
      </c>
      <c r="D1163" s="5">
        <v>1831</v>
      </c>
    </row>
    <row r="1164" spans="1:4" x14ac:dyDescent="0.2">
      <c r="A1164" s="5">
        <v>0</v>
      </c>
      <c r="B1164" s="5">
        <v>0</v>
      </c>
      <c r="C1164" s="5" t="s">
        <v>1485</v>
      </c>
      <c r="D1164" s="5">
        <v>1045</v>
      </c>
    </row>
    <row r="1165" spans="1:4" x14ac:dyDescent="0.2">
      <c r="A1165" s="5">
        <v>0</v>
      </c>
      <c r="B1165" s="5">
        <v>0</v>
      </c>
      <c r="C1165" s="5" t="s">
        <v>1486</v>
      </c>
      <c r="D1165" s="5">
        <v>754</v>
      </c>
    </row>
    <row r="1166" spans="1:4" x14ac:dyDescent="0.2">
      <c r="A1166" s="5">
        <v>0</v>
      </c>
      <c r="B1166" s="5">
        <v>0</v>
      </c>
      <c r="C1166" s="5" t="s">
        <v>1487</v>
      </c>
      <c r="D1166" s="5">
        <v>1460</v>
      </c>
    </row>
    <row r="1167" spans="1:4" x14ac:dyDescent="0.2">
      <c r="A1167" s="9"/>
      <c r="B1167" s="9"/>
      <c r="C1167" s="9"/>
      <c r="D1167" s="9"/>
    </row>
    <row r="1168" spans="1:4" x14ac:dyDescent="0.2">
      <c r="A1168" s="9"/>
      <c r="B1168" s="9"/>
      <c r="C1168" s="9"/>
      <c r="D1168" s="9"/>
    </row>
    <row r="1169" spans="1:4" x14ac:dyDescent="0.2">
      <c r="A1169" s="9"/>
      <c r="B1169" s="9"/>
      <c r="C1169" s="9"/>
      <c r="D1169" s="9"/>
    </row>
    <row r="1170" spans="1:4" x14ac:dyDescent="0.2">
      <c r="A1170" s="9"/>
      <c r="B1170" s="9"/>
      <c r="C1170" s="9"/>
      <c r="D1170" s="9"/>
    </row>
    <row r="1171" spans="1:4" x14ac:dyDescent="0.2">
      <c r="A1171" s="9"/>
      <c r="B1171" s="9"/>
      <c r="C1171" s="9"/>
      <c r="D1171" s="9"/>
    </row>
    <row r="1172" spans="1:4" x14ac:dyDescent="0.2">
      <c r="A1172" s="9"/>
      <c r="B1172" s="9"/>
      <c r="C1172" s="9"/>
      <c r="D1172" s="9"/>
    </row>
    <row r="1173" spans="1:4" x14ac:dyDescent="0.2">
      <c r="A1173" s="10">
        <v>0</v>
      </c>
      <c r="B1173" s="10">
        <v>0</v>
      </c>
      <c r="C1173" s="10">
        <v>0</v>
      </c>
      <c r="D1173" s="10">
        <v>0</v>
      </c>
    </row>
    <row r="1174" spans="1:4" x14ac:dyDescent="0.2">
      <c r="A1174" s="10">
        <v>0</v>
      </c>
      <c r="B1174" s="10">
        <v>0</v>
      </c>
      <c r="C1174" s="10">
        <v>0</v>
      </c>
      <c r="D1174" s="10">
        <v>0</v>
      </c>
    </row>
    <row r="1175" spans="1:4" x14ac:dyDescent="0.2">
      <c r="A1175" s="10">
        <v>0</v>
      </c>
      <c r="B1175" s="10">
        <v>0</v>
      </c>
      <c r="C1175" s="10">
        <v>0</v>
      </c>
      <c r="D1175" s="10">
        <v>0</v>
      </c>
    </row>
    <row r="1176" spans="1:4" x14ac:dyDescent="0.2">
      <c r="A1176" s="9">
        <v>0</v>
      </c>
      <c r="B1176" s="9">
        <v>0</v>
      </c>
      <c r="C1176" s="9">
        <v>0</v>
      </c>
      <c r="D1176" s="9">
        <v>0</v>
      </c>
    </row>
    <row r="1177" spans="1:4" x14ac:dyDescent="0.2">
      <c r="A1177" s="9">
        <v>0</v>
      </c>
      <c r="B1177" s="9">
        <v>0</v>
      </c>
      <c r="C1177" s="9">
        <v>0</v>
      </c>
      <c r="D1177" s="9">
        <v>0</v>
      </c>
    </row>
    <row r="1178" spans="1:4" x14ac:dyDescent="0.2">
      <c r="A1178" s="9">
        <v>0</v>
      </c>
      <c r="B1178" s="9">
        <v>0</v>
      </c>
      <c r="C1178" s="9">
        <v>0</v>
      </c>
      <c r="D1178" s="9">
        <v>0</v>
      </c>
    </row>
    <row r="1179" spans="1:4" x14ac:dyDescent="0.2">
      <c r="A1179" s="9">
        <v>0</v>
      </c>
      <c r="B1179" s="9">
        <v>0</v>
      </c>
      <c r="C1179" s="9">
        <v>0</v>
      </c>
      <c r="D1179" s="9">
        <v>0</v>
      </c>
    </row>
    <row r="1180" spans="1:4" x14ac:dyDescent="0.2">
      <c r="A1180" s="9">
        <v>0</v>
      </c>
      <c r="B1180" s="9">
        <v>0</v>
      </c>
      <c r="C1180" s="9">
        <v>0</v>
      </c>
      <c r="D1180" s="9">
        <v>0</v>
      </c>
    </row>
    <row r="1181" spans="1:4" x14ac:dyDescent="0.2">
      <c r="A1181" s="9">
        <v>0</v>
      </c>
      <c r="B1181" s="9">
        <v>0</v>
      </c>
      <c r="C1181" s="9">
        <v>0</v>
      </c>
      <c r="D1181" s="9">
        <v>0</v>
      </c>
    </row>
    <row r="1182" spans="1:4" x14ac:dyDescent="0.2">
      <c r="A1182" s="9">
        <v>0</v>
      </c>
      <c r="B1182" s="9">
        <v>0</v>
      </c>
      <c r="C1182" s="9">
        <v>0</v>
      </c>
      <c r="D1182" s="9">
        <v>0</v>
      </c>
    </row>
    <row r="1183" spans="1:4" x14ac:dyDescent="0.2">
      <c r="A1183" s="9">
        <v>0</v>
      </c>
      <c r="B1183" s="9">
        <v>0</v>
      </c>
      <c r="C1183" s="9">
        <v>0</v>
      </c>
      <c r="D1183" s="9">
        <v>0</v>
      </c>
    </row>
    <row r="1184" spans="1:4" x14ac:dyDescent="0.2">
      <c r="A1184" s="9">
        <v>0</v>
      </c>
      <c r="B1184" s="9">
        <v>0</v>
      </c>
      <c r="C1184" s="9">
        <v>0</v>
      </c>
      <c r="D1184" s="9">
        <v>0</v>
      </c>
    </row>
    <row r="1185" spans="1:4" x14ac:dyDescent="0.2">
      <c r="A1185" s="9">
        <v>0</v>
      </c>
      <c r="B1185" s="9">
        <v>0</v>
      </c>
      <c r="C1185" s="9">
        <v>0</v>
      </c>
      <c r="D1185" s="9">
        <v>0</v>
      </c>
    </row>
    <row r="1186" spans="1:4" x14ac:dyDescent="0.2">
      <c r="A1186" s="9">
        <v>0</v>
      </c>
      <c r="B1186" s="9">
        <v>0</v>
      </c>
      <c r="C1186" s="9">
        <v>0</v>
      </c>
      <c r="D1186" s="9">
        <v>0</v>
      </c>
    </row>
    <row r="1187" spans="1:4" x14ac:dyDescent="0.2">
      <c r="A1187" s="9">
        <v>0</v>
      </c>
      <c r="B1187" s="9">
        <v>0</v>
      </c>
      <c r="C1187" s="9">
        <v>0</v>
      </c>
      <c r="D1187" s="9">
        <v>0</v>
      </c>
    </row>
    <row r="1188" spans="1:4" x14ac:dyDescent="0.2">
      <c r="A1188" s="9">
        <v>0</v>
      </c>
      <c r="B1188" s="9">
        <v>0</v>
      </c>
      <c r="C1188" s="9">
        <v>0</v>
      </c>
      <c r="D1188" s="9">
        <v>0</v>
      </c>
    </row>
    <row r="1189" spans="1:4" x14ac:dyDescent="0.2">
      <c r="A1189" s="9">
        <v>0</v>
      </c>
      <c r="B1189" s="9">
        <v>0</v>
      </c>
      <c r="C1189" s="9">
        <v>0</v>
      </c>
      <c r="D1189" s="9">
        <v>0</v>
      </c>
    </row>
    <row r="1190" spans="1:4" x14ac:dyDescent="0.2">
      <c r="A1190" s="9">
        <v>0</v>
      </c>
      <c r="B1190" s="9">
        <v>0</v>
      </c>
      <c r="C1190" s="9">
        <v>0</v>
      </c>
      <c r="D1190" s="9">
        <v>0</v>
      </c>
    </row>
    <row r="1191" spans="1:4" x14ac:dyDescent="0.2">
      <c r="A1191" s="9">
        <v>0</v>
      </c>
      <c r="B1191" s="9">
        <v>0</v>
      </c>
      <c r="C1191" s="9">
        <v>0</v>
      </c>
      <c r="D1191" s="9">
        <v>0</v>
      </c>
    </row>
    <row r="1192" spans="1:4" x14ac:dyDescent="0.2">
      <c r="A1192" s="9">
        <v>0</v>
      </c>
      <c r="B1192" s="9">
        <v>0</v>
      </c>
      <c r="C1192" s="9">
        <v>0</v>
      </c>
      <c r="D1192" s="9">
        <v>0</v>
      </c>
    </row>
    <row r="1193" spans="1:4" x14ac:dyDescent="0.2">
      <c r="A1193" s="9">
        <v>0</v>
      </c>
      <c r="B1193" s="9">
        <v>0</v>
      </c>
      <c r="C1193" s="9">
        <v>0</v>
      </c>
      <c r="D1193" s="9">
        <v>0</v>
      </c>
    </row>
    <row r="1194" spans="1:4" x14ac:dyDescent="0.2">
      <c r="A1194" s="9">
        <v>0</v>
      </c>
      <c r="B1194" s="9">
        <v>0</v>
      </c>
      <c r="C1194" s="9">
        <v>0</v>
      </c>
      <c r="D1194" s="9">
        <v>0</v>
      </c>
    </row>
    <row r="1195" spans="1:4" x14ac:dyDescent="0.2">
      <c r="A1195" s="9">
        <v>0</v>
      </c>
      <c r="B1195" s="9">
        <v>0</v>
      </c>
      <c r="C1195" s="9">
        <v>0</v>
      </c>
      <c r="D1195" s="9">
        <v>0</v>
      </c>
    </row>
    <row r="1196" spans="1:4" x14ac:dyDescent="0.2">
      <c r="A1196" s="9">
        <v>0</v>
      </c>
      <c r="B1196" s="9">
        <v>0</v>
      </c>
      <c r="C1196" s="9">
        <v>0</v>
      </c>
      <c r="D1196" s="9">
        <v>0</v>
      </c>
    </row>
    <row r="1197" spans="1:4" x14ac:dyDescent="0.2">
      <c r="A1197" s="9">
        <v>0</v>
      </c>
      <c r="B1197" s="9">
        <v>0</v>
      </c>
      <c r="C1197" s="9">
        <v>0</v>
      </c>
      <c r="D1197" s="9">
        <v>0</v>
      </c>
    </row>
    <row r="1198" spans="1:4" x14ac:dyDescent="0.2">
      <c r="A1198" s="9">
        <v>0</v>
      </c>
      <c r="B1198" s="9">
        <v>0</v>
      </c>
      <c r="C1198" s="9">
        <v>0</v>
      </c>
      <c r="D1198" s="9">
        <v>0</v>
      </c>
    </row>
    <row r="1199" spans="1:4" x14ac:dyDescent="0.2">
      <c r="A1199" s="9">
        <v>0</v>
      </c>
      <c r="B1199" s="9">
        <v>0</v>
      </c>
      <c r="C1199" s="9">
        <v>0</v>
      </c>
      <c r="D1199" s="9">
        <v>0</v>
      </c>
    </row>
    <row r="1200" spans="1:4" x14ac:dyDescent="0.2">
      <c r="A1200" s="9">
        <v>0</v>
      </c>
      <c r="B1200" s="9">
        <v>0</v>
      </c>
      <c r="C1200" s="9">
        <v>0</v>
      </c>
      <c r="D1200" s="9">
        <v>0</v>
      </c>
    </row>
    <row r="1201" spans="1:4" x14ac:dyDescent="0.2">
      <c r="A1201" s="9">
        <v>0</v>
      </c>
      <c r="B1201" s="9">
        <v>0</v>
      </c>
      <c r="C1201" s="9">
        <v>0</v>
      </c>
      <c r="D1201" s="9">
        <v>0</v>
      </c>
    </row>
    <row r="1202" spans="1:4" x14ac:dyDescent="0.2">
      <c r="A1202" s="9">
        <v>0</v>
      </c>
      <c r="B1202" s="9">
        <v>0</v>
      </c>
      <c r="C1202" s="9">
        <v>0</v>
      </c>
      <c r="D1202" s="9">
        <v>0</v>
      </c>
    </row>
    <row r="1203" spans="1:4" x14ac:dyDescent="0.2">
      <c r="A1203" s="9">
        <v>0</v>
      </c>
      <c r="B1203" s="9">
        <v>0</v>
      </c>
      <c r="C1203" s="9">
        <v>0</v>
      </c>
      <c r="D1203" s="9">
        <v>0</v>
      </c>
    </row>
    <row r="1204" spans="1:4" x14ac:dyDescent="0.2">
      <c r="A1204" s="9">
        <v>0</v>
      </c>
      <c r="B1204" s="9">
        <v>0</v>
      </c>
      <c r="C1204" s="9">
        <v>0</v>
      </c>
      <c r="D1204" s="9">
        <v>0</v>
      </c>
    </row>
    <row r="1205" spans="1:4" x14ac:dyDescent="0.2">
      <c r="A1205" s="9">
        <v>0</v>
      </c>
      <c r="B1205" s="9">
        <v>0</v>
      </c>
      <c r="C1205" s="9">
        <v>0</v>
      </c>
      <c r="D1205" s="9">
        <v>0</v>
      </c>
    </row>
    <row r="1206" spans="1:4" x14ac:dyDescent="0.2">
      <c r="A1206" s="9">
        <v>0</v>
      </c>
      <c r="B1206" s="9">
        <v>0</v>
      </c>
      <c r="C1206" s="9">
        <v>0</v>
      </c>
      <c r="D1206" s="9">
        <v>0</v>
      </c>
    </row>
    <row r="1207" spans="1:4" x14ac:dyDescent="0.2">
      <c r="A1207" s="9">
        <v>0</v>
      </c>
      <c r="B1207" s="9">
        <v>0</v>
      </c>
      <c r="C1207" s="9">
        <v>0</v>
      </c>
      <c r="D1207" s="9">
        <v>0</v>
      </c>
    </row>
    <row r="1208" spans="1:4" x14ac:dyDescent="0.2">
      <c r="A1208" s="9">
        <v>0</v>
      </c>
      <c r="B1208" s="9">
        <v>0</v>
      </c>
      <c r="C1208" s="9">
        <v>0</v>
      </c>
      <c r="D1208" s="9">
        <v>0</v>
      </c>
    </row>
    <row r="1209" spans="1:4" x14ac:dyDescent="0.2">
      <c r="A1209" s="9">
        <v>0</v>
      </c>
      <c r="B1209" s="9">
        <v>0</v>
      </c>
      <c r="C1209" s="9">
        <v>0</v>
      </c>
      <c r="D1209" s="9">
        <v>0</v>
      </c>
    </row>
    <row r="1210" spans="1:4" x14ac:dyDescent="0.2">
      <c r="A1210" s="9">
        <v>0</v>
      </c>
      <c r="B1210" s="9">
        <v>0</v>
      </c>
      <c r="C1210" s="9">
        <v>0</v>
      </c>
      <c r="D1210" s="9">
        <v>0</v>
      </c>
    </row>
    <row r="1211" spans="1:4" x14ac:dyDescent="0.2">
      <c r="A1211" s="9">
        <v>0</v>
      </c>
      <c r="B1211" s="9">
        <v>0</v>
      </c>
      <c r="C1211" s="9">
        <v>0</v>
      </c>
      <c r="D1211" s="9">
        <v>0</v>
      </c>
    </row>
    <row r="1212" spans="1:4" x14ac:dyDescent="0.2">
      <c r="A1212" s="9">
        <v>0</v>
      </c>
      <c r="B1212" s="9">
        <v>0</v>
      </c>
      <c r="C1212" s="9">
        <v>0</v>
      </c>
      <c r="D1212" s="9">
        <v>0</v>
      </c>
    </row>
    <row r="1213" spans="1:4" x14ac:dyDescent="0.2">
      <c r="A1213" s="9">
        <v>0</v>
      </c>
      <c r="B1213" s="9">
        <v>0</v>
      </c>
      <c r="C1213" s="9">
        <v>0</v>
      </c>
      <c r="D1213" s="9">
        <v>0</v>
      </c>
    </row>
    <row r="1214" spans="1:4" x14ac:dyDescent="0.2">
      <c r="A1214" s="9">
        <v>0</v>
      </c>
      <c r="B1214" s="9">
        <v>0</v>
      </c>
      <c r="C1214" s="9">
        <v>0</v>
      </c>
      <c r="D1214" s="9">
        <v>0</v>
      </c>
    </row>
    <row r="1215" spans="1:4" x14ac:dyDescent="0.2">
      <c r="A1215" s="9">
        <v>0</v>
      </c>
      <c r="B1215" s="9">
        <v>0</v>
      </c>
      <c r="C1215" s="9">
        <v>0</v>
      </c>
      <c r="D1215" s="9">
        <v>0</v>
      </c>
    </row>
    <row r="1216" spans="1:4" x14ac:dyDescent="0.2">
      <c r="A1216" s="9">
        <v>0</v>
      </c>
      <c r="B1216" s="9">
        <v>0</v>
      </c>
      <c r="C1216" s="9">
        <v>0</v>
      </c>
      <c r="D1216" s="9">
        <v>0</v>
      </c>
    </row>
    <row r="1217" spans="1:4" x14ac:dyDescent="0.2">
      <c r="A1217" s="9">
        <v>0</v>
      </c>
      <c r="B1217" s="9">
        <v>0</v>
      </c>
      <c r="C1217" s="9">
        <v>0</v>
      </c>
      <c r="D1217" s="9">
        <v>0</v>
      </c>
    </row>
    <row r="1218" spans="1:4" x14ac:dyDescent="0.2">
      <c r="A1218" s="9">
        <v>0</v>
      </c>
      <c r="B1218" s="9">
        <v>0</v>
      </c>
      <c r="C1218" s="9">
        <v>0</v>
      </c>
      <c r="D1218" s="9">
        <v>0</v>
      </c>
    </row>
    <row r="1219" spans="1:4" x14ac:dyDescent="0.2">
      <c r="A1219" s="9">
        <v>0</v>
      </c>
      <c r="B1219" s="9">
        <v>0</v>
      </c>
      <c r="C1219" s="9">
        <v>0</v>
      </c>
      <c r="D1219" s="9">
        <v>0</v>
      </c>
    </row>
    <row r="1220" spans="1:4" x14ac:dyDescent="0.2">
      <c r="A1220" s="9">
        <v>0</v>
      </c>
      <c r="B1220" s="9">
        <v>0</v>
      </c>
      <c r="C1220" s="9">
        <v>0</v>
      </c>
      <c r="D1220" s="9">
        <v>0</v>
      </c>
    </row>
    <row r="1221" spans="1:4" x14ac:dyDescent="0.2">
      <c r="A1221" s="9">
        <v>0</v>
      </c>
      <c r="B1221" s="9">
        <v>0</v>
      </c>
      <c r="C1221" s="9">
        <v>0</v>
      </c>
      <c r="D1221" s="9">
        <v>0</v>
      </c>
    </row>
    <row r="1222" spans="1:4" x14ac:dyDescent="0.2">
      <c r="A1222" s="9">
        <v>0</v>
      </c>
      <c r="B1222" s="9">
        <v>0</v>
      </c>
      <c r="C1222" s="9">
        <v>0</v>
      </c>
      <c r="D1222" s="9">
        <v>0</v>
      </c>
    </row>
    <row r="1223" spans="1:4" x14ac:dyDescent="0.2">
      <c r="A1223" s="9">
        <v>0</v>
      </c>
      <c r="B1223" s="9">
        <v>0</v>
      </c>
      <c r="C1223" s="9">
        <v>0</v>
      </c>
      <c r="D1223" s="9">
        <v>0</v>
      </c>
    </row>
    <row r="1224" spans="1:4" x14ac:dyDescent="0.2">
      <c r="A1224" s="9">
        <v>0</v>
      </c>
      <c r="B1224" s="9">
        <v>0</v>
      </c>
      <c r="C1224" s="9">
        <v>0</v>
      </c>
      <c r="D1224" s="9">
        <v>0</v>
      </c>
    </row>
    <row r="1225" spans="1:4" x14ac:dyDescent="0.2">
      <c r="A1225" s="9">
        <v>0</v>
      </c>
      <c r="B1225" s="9">
        <v>0</v>
      </c>
      <c r="C1225" s="9">
        <v>0</v>
      </c>
      <c r="D1225" s="9">
        <v>0</v>
      </c>
    </row>
    <row r="1226" spans="1:4" x14ac:dyDescent="0.2">
      <c r="A1226" s="9">
        <v>0</v>
      </c>
      <c r="B1226" s="9">
        <v>0</v>
      </c>
      <c r="C1226" s="9">
        <v>0</v>
      </c>
      <c r="D1226" s="9">
        <v>0</v>
      </c>
    </row>
    <row r="1227" spans="1:4" x14ac:dyDescent="0.2">
      <c r="A1227" s="9">
        <v>0</v>
      </c>
      <c r="B1227" s="9">
        <v>0</v>
      </c>
      <c r="C1227" s="9">
        <v>0</v>
      </c>
      <c r="D1227" s="9">
        <v>0</v>
      </c>
    </row>
    <row r="1228" spans="1:4" x14ac:dyDescent="0.2">
      <c r="A1228" s="9">
        <v>0</v>
      </c>
      <c r="B1228" s="9">
        <v>0</v>
      </c>
      <c r="C1228" s="9">
        <v>0</v>
      </c>
      <c r="D1228" s="9">
        <v>0</v>
      </c>
    </row>
    <row r="1229" spans="1:4" x14ac:dyDescent="0.2">
      <c r="A1229" s="9">
        <v>0</v>
      </c>
      <c r="B1229" s="9">
        <v>0</v>
      </c>
      <c r="C1229" s="9">
        <v>0</v>
      </c>
      <c r="D1229" s="9">
        <v>0</v>
      </c>
    </row>
    <row r="1230" spans="1:4" x14ac:dyDescent="0.2">
      <c r="A1230" s="9"/>
      <c r="B1230" s="9">
        <v>0</v>
      </c>
      <c r="C1230" s="9">
        <v>0</v>
      </c>
      <c r="D1230" s="9">
        <v>0</v>
      </c>
    </row>
    <row r="1231" spans="1:4" x14ac:dyDescent="0.2">
      <c r="A1231" s="9">
        <v>0</v>
      </c>
      <c r="B1231" s="9">
        <v>0</v>
      </c>
      <c r="C1231" s="9">
        <v>0</v>
      </c>
      <c r="D1231" s="9">
        <v>0</v>
      </c>
    </row>
    <row r="1232" spans="1:4" x14ac:dyDescent="0.2">
      <c r="A1232" s="9">
        <v>0</v>
      </c>
      <c r="B1232" s="9">
        <v>0</v>
      </c>
      <c r="C1232" s="9">
        <v>0</v>
      </c>
      <c r="D1232" s="9">
        <v>0</v>
      </c>
    </row>
    <row r="1233" spans="1:4" x14ac:dyDescent="0.2">
      <c r="A1233" s="9">
        <v>0</v>
      </c>
      <c r="B1233" s="9">
        <v>0</v>
      </c>
      <c r="C1233" s="9">
        <v>0</v>
      </c>
      <c r="D1233" s="9">
        <v>0</v>
      </c>
    </row>
    <row r="1234" spans="1:4" x14ac:dyDescent="0.2">
      <c r="A1234" s="9">
        <v>0</v>
      </c>
      <c r="B1234" s="9">
        <v>0</v>
      </c>
      <c r="C1234" s="9">
        <v>0</v>
      </c>
      <c r="D1234" s="9">
        <v>0</v>
      </c>
    </row>
    <row r="1235" spans="1:4" x14ac:dyDescent="0.2">
      <c r="A1235" s="9">
        <v>0</v>
      </c>
      <c r="B1235" s="9">
        <v>0</v>
      </c>
      <c r="C1235" s="9">
        <v>0</v>
      </c>
      <c r="D1235" s="9">
        <v>0</v>
      </c>
    </row>
    <row r="1236" spans="1:4" x14ac:dyDescent="0.2">
      <c r="A1236" s="9">
        <v>0</v>
      </c>
      <c r="B1236" s="9">
        <v>0</v>
      </c>
      <c r="C1236" s="9">
        <v>0</v>
      </c>
      <c r="D1236" s="9">
        <v>0</v>
      </c>
    </row>
    <row r="1237" spans="1:4" x14ac:dyDescent="0.2">
      <c r="A1237" s="9">
        <v>0</v>
      </c>
      <c r="B1237" s="9">
        <v>0</v>
      </c>
      <c r="C1237" s="9">
        <v>0</v>
      </c>
      <c r="D1237" s="9">
        <v>0</v>
      </c>
    </row>
    <row r="1238" spans="1:4" x14ac:dyDescent="0.2">
      <c r="A1238" s="9">
        <v>0</v>
      </c>
      <c r="B1238" s="9">
        <v>0</v>
      </c>
      <c r="C1238" s="9">
        <v>0</v>
      </c>
      <c r="D1238" s="9">
        <v>0</v>
      </c>
    </row>
    <row r="1239" spans="1:4" x14ac:dyDescent="0.2">
      <c r="A1239" s="9">
        <v>0</v>
      </c>
      <c r="B1239" s="9">
        <v>0</v>
      </c>
      <c r="C1239" s="9">
        <v>0</v>
      </c>
      <c r="D1239" s="9">
        <v>0</v>
      </c>
    </row>
    <row r="1240" spans="1:4" x14ac:dyDescent="0.2">
      <c r="A1240" s="9">
        <v>0</v>
      </c>
      <c r="B1240" s="9">
        <v>0</v>
      </c>
      <c r="C1240" s="9">
        <v>0</v>
      </c>
      <c r="D1240" s="9">
        <v>0</v>
      </c>
    </row>
    <row r="1241" spans="1:4" x14ac:dyDescent="0.2">
      <c r="A1241" s="9">
        <v>0</v>
      </c>
      <c r="B1241" s="9">
        <v>0</v>
      </c>
      <c r="C1241" s="9">
        <v>0</v>
      </c>
      <c r="D1241" s="9">
        <v>0</v>
      </c>
    </row>
    <row r="1242" spans="1:4" x14ac:dyDescent="0.2">
      <c r="A1242" s="9">
        <v>0</v>
      </c>
      <c r="B1242" s="9">
        <v>0</v>
      </c>
      <c r="C1242" s="9">
        <v>0</v>
      </c>
      <c r="D1242" s="9">
        <v>0</v>
      </c>
    </row>
    <row r="1243" spans="1:4" x14ac:dyDescent="0.2">
      <c r="A1243" s="9">
        <v>0</v>
      </c>
      <c r="B1243" s="9">
        <v>0</v>
      </c>
      <c r="C1243" s="9">
        <v>0</v>
      </c>
      <c r="D1243" s="9">
        <v>0</v>
      </c>
    </row>
    <row r="1244" spans="1:4" x14ac:dyDescent="0.2">
      <c r="A1244" s="9">
        <v>0</v>
      </c>
      <c r="B1244" s="9">
        <v>0</v>
      </c>
      <c r="C1244" s="9">
        <v>0</v>
      </c>
      <c r="D1244" s="9">
        <v>0</v>
      </c>
    </row>
    <row r="1245" spans="1:4" x14ac:dyDescent="0.2">
      <c r="A1245" s="9">
        <v>0</v>
      </c>
      <c r="B1245" s="9">
        <v>0</v>
      </c>
      <c r="C1245" s="9">
        <v>0</v>
      </c>
      <c r="D1245" s="9">
        <v>0</v>
      </c>
    </row>
    <row r="1246" spans="1:4" x14ac:dyDescent="0.2">
      <c r="A1246" s="9">
        <v>0</v>
      </c>
      <c r="B1246" s="9">
        <v>0</v>
      </c>
      <c r="C1246" s="9">
        <v>0</v>
      </c>
      <c r="D1246" s="9">
        <v>0</v>
      </c>
    </row>
    <row r="1247" spans="1:4" x14ac:dyDescent="0.2">
      <c r="A1247" s="9">
        <v>0</v>
      </c>
      <c r="B1247" s="9">
        <v>0</v>
      </c>
      <c r="C1247" s="9">
        <v>0</v>
      </c>
      <c r="D1247" s="9">
        <v>0</v>
      </c>
    </row>
    <row r="1248" spans="1:4" x14ac:dyDescent="0.2">
      <c r="A1248" s="9">
        <v>0</v>
      </c>
      <c r="B1248" s="9">
        <v>0</v>
      </c>
      <c r="C1248" s="9">
        <v>0</v>
      </c>
      <c r="D1248" s="9">
        <v>0</v>
      </c>
    </row>
    <row r="1249" spans="1:4" x14ac:dyDescent="0.2">
      <c r="A1249" s="9">
        <v>0</v>
      </c>
      <c r="B1249" s="9">
        <v>0</v>
      </c>
      <c r="C1249" s="9">
        <v>0</v>
      </c>
      <c r="D1249" s="9">
        <v>0</v>
      </c>
    </row>
    <row r="1250" spans="1:4" x14ac:dyDescent="0.2">
      <c r="A1250" s="9">
        <v>0</v>
      </c>
      <c r="B1250" s="9">
        <v>0</v>
      </c>
      <c r="C1250" s="9">
        <v>0</v>
      </c>
      <c r="D1250" s="9">
        <v>0</v>
      </c>
    </row>
    <row r="1251" spans="1:4" x14ac:dyDescent="0.2">
      <c r="A1251" s="9">
        <v>0</v>
      </c>
      <c r="B1251" s="9">
        <v>0</v>
      </c>
      <c r="C1251" s="9">
        <v>0</v>
      </c>
      <c r="D1251" s="9">
        <v>0</v>
      </c>
    </row>
    <row r="1252" spans="1:4" x14ac:dyDescent="0.2">
      <c r="A1252" s="9">
        <v>0</v>
      </c>
      <c r="B1252" s="9">
        <v>0</v>
      </c>
      <c r="C1252" s="9">
        <v>0</v>
      </c>
      <c r="D1252" s="9">
        <v>0</v>
      </c>
    </row>
    <row r="1253" spans="1:4" x14ac:dyDescent="0.2">
      <c r="A1253" s="9">
        <v>0</v>
      </c>
      <c r="B1253" s="9">
        <v>0</v>
      </c>
      <c r="C1253" s="9">
        <v>0</v>
      </c>
      <c r="D1253" s="9">
        <v>0</v>
      </c>
    </row>
    <row r="1254" spans="1:4" x14ac:dyDescent="0.2">
      <c r="A1254" s="9">
        <v>0</v>
      </c>
      <c r="B1254" s="9">
        <v>0</v>
      </c>
      <c r="C1254" s="9">
        <v>0</v>
      </c>
      <c r="D1254" s="9">
        <v>0</v>
      </c>
    </row>
    <row r="1255" spans="1:4" x14ac:dyDescent="0.2">
      <c r="A1255" s="9">
        <v>0</v>
      </c>
      <c r="B1255" s="9">
        <v>0</v>
      </c>
      <c r="C1255" s="9">
        <v>0</v>
      </c>
      <c r="D1255" s="9">
        <v>0</v>
      </c>
    </row>
    <row r="1256" spans="1:4" x14ac:dyDescent="0.2">
      <c r="A1256" s="9">
        <v>0</v>
      </c>
      <c r="B1256" s="9">
        <v>0</v>
      </c>
      <c r="C1256" s="9">
        <v>0</v>
      </c>
      <c r="D1256" s="9">
        <v>0</v>
      </c>
    </row>
    <row r="1257" spans="1:4" x14ac:dyDescent="0.2">
      <c r="A1257" s="9">
        <v>0</v>
      </c>
      <c r="B1257" s="9">
        <v>0</v>
      </c>
      <c r="C1257" s="9">
        <v>0</v>
      </c>
      <c r="D1257" s="9">
        <v>0</v>
      </c>
    </row>
    <row r="1258" spans="1:4" x14ac:dyDescent="0.2">
      <c r="A1258" s="9">
        <v>0</v>
      </c>
      <c r="B1258" s="9">
        <v>0</v>
      </c>
      <c r="C1258" s="9">
        <v>0</v>
      </c>
      <c r="D1258" s="9">
        <v>0</v>
      </c>
    </row>
    <row r="1259" spans="1:4" x14ac:dyDescent="0.2">
      <c r="A1259" s="9">
        <v>0</v>
      </c>
      <c r="B1259" s="9">
        <v>0</v>
      </c>
      <c r="C1259" s="9">
        <v>0</v>
      </c>
      <c r="D1259" s="9">
        <v>0</v>
      </c>
    </row>
    <row r="1260" spans="1:4" x14ac:dyDescent="0.2">
      <c r="A1260" s="9">
        <v>0</v>
      </c>
      <c r="B1260" s="9">
        <v>0</v>
      </c>
      <c r="C1260" s="9">
        <v>0</v>
      </c>
      <c r="D1260" s="9">
        <v>0</v>
      </c>
    </row>
    <row r="1261" spans="1:4" x14ac:dyDescent="0.2">
      <c r="A1261" s="9">
        <v>0</v>
      </c>
      <c r="B1261" s="9">
        <v>0</v>
      </c>
      <c r="C1261" s="9">
        <v>0</v>
      </c>
      <c r="D1261" s="9">
        <v>0</v>
      </c>
    </row>
    <row r="1262" spans="1:4" x14ac:dyDescent="0.2">
      <c r="A1262" s="9">
        <v>0</v>
      </c>
      <c r="B1262" s="9">
        <v>0</v>
      </c>
      <c r="C1262" s="9">
        <v>0</v>
      </c>
      <c r="D1262" s="9">
        <v>0</v>
      </c>
    </row>
    <row r="1263" spans="1:4" x14ac:dyDescent="0.2">
      <c r="A1263" s="9">
        <v>0</v>
      </c>
      <c r="B1263" s="9">
        <v>0</v>
      </c>
      <c r="C1263" s="9">
        <v>0</v>
      </c>
      <c r="D1263" s="9">
        <v>0</v>
      </c>
    </row>
    <row r="1264" spans="1:4" x14ac:dyDescent="0.2">
      <c r="A1264" s="9">
        <v>0</v>
      </c>
      <c r="B1264" s="9">
        <v>0</v>
      </c>
      <c r="C1264" s="9">
        <v>0</v>
      </c>
      <c r="D1264" s="9">
        <v>0</v>
      </c>
    </row>
    <row r="1265" spans="1:4" x14ac:dyDescent="0.2">
      <c r="A1265" s="9">
        <v>0</v>
      </c>
      <c r="B1265" s="9">
        <v>0</v>
      </c>
      <c r="C1265" s="9">
        <v>0</v>
      </c>
      <c r="D1265" s="9">
        <v>0</v>
      </c>
    </row>
    <row r="1266" spans="1:4" x14ac:dyDescent="0.2">
      <c r="A1266" s="9">
        <v>0</v>
      </c>
      <c r="B1266" s="9">
        <v>0</v>
      </c>
      <c r="C1266" s="9">
        <v>0</v>
      </c>
      <c r="D1266" s="9">
        <v>0</v>
      </c>
    </row>
    <row r="1267" spans="1:4" x14ac:dyDescent="0.2">
      <c r="A1267" s="9">
        <v>0</v>
      </c>
      <c r="B1267" s="9">
        <v>0</v>
      </c>
      <c r="C1267" s="9">
        <v>0</v>
      </c>
      <c r="D1267" s="9">
        <v>0</v>
      </c>
    </row>
    <row r="1268" spans="1:4" x14ac:dyDescent="0.2">
      <c r="A1268" s="9">
        <v>0</v>
      </c>
      <c r="B1268" s="9">
        <v>0</v>
      </c>
      <c r="C1268" s="9">
        <v>0</v>
      </c>
      <c r="D1268" s="9">
        <v>0</v>
      </c>
    </row>
    <row r="1269" spans="1:4" x14ac:dyDescent="0.2">
      <c r="A1269" s="9">
        <v>0</v>
      </c>
      <c r="B1269" s="9">
        <v>0</v>
      </c>
      <c r="C1269" s="9">
        <v>0</v>
      </c>
      <c r="D1269" s="9">
        <v>0</v>
      </c>
    </row>
    <row r="1270" spans="1:4" x14ac:dyDescent="0.2">
      <c r="A1270" s="9">
        <v>0</v>
      </c>
      <c r="B1270" s="9">
        <v>0</v>
      </c>
      <c r="C1270" s="9">
        <v>0</v>
      </c>
      <c r="D1270" s="9">
        <v>0</v>
      </c>
    </row>
    <row r="1271" spans="1:4" x14ac:dyDescent="0.2">
      <c r="A1271" s="9">
        <v>0</v>
      </c>
      <c r="B1271" s="9">
        <v>0</v>
      </c>
      <c r="C1271" s="9">
        <v>0</v>
      </c>
      <c r="D1271" s="9">
        <v>0</v>
      </c>
    </row>
    <row r="1272" spans="1:4" x14ac:dyDescent="0.2">
      <c r="A1272" s="9">
        <v>0</v>
      </c>
      <c r="B1272" s="9">
        <v>0</v>
      </c>
      <c r="C1272" s="9">
        <v>0</v>
      </c>
      <c r="D1272" s="9">
        <v>0</v>
      </c>
    </row>
    <row r="1273" spans="1:4" x14ac:dyDescent="0.2">
      <c r="A1273" s="9">
        <v>0</v>
      </c>
      <c r="B1273" s="9">
        <v>0</v>
      </c>
      <c r="C1273" s="9">
        <v>0</v>
      </c>
      <c r="D1273" s="9">
        <v>0</v>
      </c>
    </row>
    <row r="1274" spans="1:4" x14ac:dyDescent="0.2">
      <c r="A1274" s="9">
        <v>0</v>
      </c>
      <c r="B1274" s="9">
        <v>0</v>
      </c>
      <c r="C1274" s="9">
        <v>0</v>
      </c>
      <c r="D1274" s="9">
        <v>0</v>
      </c>
    </row>
    <row r="1275" spans="1:4" x14ac:dyDescent="0.2">
      <c r="A1275" s="9">
        <v>0</v>
      </c>
      <c r="B1275" s="9">
        <v>0</v>
      </c>
      <c r="C1275" s="9">
        <v>0</v>
      </c>
      <c r="D1275" s="9">
        <v>0</v>
      </c>
    </row>
    <row r="1276" spans="1:4" x14ac:dyDescent="0.2">
      <c r="A1276" s="9">
        <v>0</v>
      </c>
      <c r="B1276" s="9">
        <v>0</v>
      </c>
      <c r="C1276" s="9">
        <v>0</v>
      </c>
      <c r="D1276" s="9">
        <v>0</v>
      </c>
    </row>
    <row r="1277" spans="1:4" x14ac:dyDescent="0.2">
      <c r="A1277" s="9">
        <v>0</v>
      </c>
      <c r="B1277" s="9">
        <v>0</v>
      </c>
      <c r="C1277" s="9">
        <v>0</v>
      </c>
      <c r="D1277" s="9">
        <v>0</v>
      </c>
    </row>
    <row r="1278" spans="1:4" x14ac:dyDescent="0.2">
      <c r="A1278" s="9">
        <v>0</v>
      </c>
      <c r="B1278" s="9">
        <v>0</v>
      </c>
      <c r="C1278" s="9">
        <v>0</v>
      </c>
      <c r="D1278" s="9">
        <v>0</v>
      </c>
    </row>
    <row r="1279" spans="1:4" x14ac:dyDescent="0.2">
      <c r="A1279" s="9">
        <v>0</v>
      </c>
      <c r="B1279" s="9">
        <v>0</v>
      </c>
      <c r="C1279" s="9">
        <v>0</v>
      </c>
      <c r="D1279" s="9">
        <v>0</v>
      </c>
    </row>
    <row r="1280" spans="1:4" x14ac:dyDescent="0.2">
      <c r="A1280" s="9">
        <v>0</v>
      </c>
      <c r="B1280" s="9">
        <v>0</v>
      </c>
      <c r="C1280" s="9">
        <v>0</v>
      </c>
      <c r="D1280" s="9">
        <v>0</v>
      </c>
    </row>
    <row r="1281" spans="1:4" x14ac:dyDescent="0.2">
      <c r="A1281" s="9">
        <v>0</v>
      </c>
      <c r="B1281" s="9">
        <v>0</v>
      </c>
      <c r="C1281" s="9">
        <v>0</v>
      </c>
      <c r="D1281" s="9">
        <v>0</v>
      </c>
    </row>
    <row r="1282" spans="1:4" x14ac:dyDescent="0.2">
      <c r="A1282" s="9">
        <v>0</v>
      </c>
      <c r="B1282" s="9">
        <v>0</v>
      </c>
      <c r="C1282" s="9">
        <v>0</v>
      </c>
      <c r="D1282" s="9">
        <v>0</v>
      </c>
    </row>
    <row r="1283" spans="1:4" x14ac:dyDescent="0.2">
      <c r="A1283" s="9">
        <v>0</v>
      </c>
      <c r="B1283" s="9">
        <v>0</v>
      </c>
      <c r="C1283" s="9">
        <v>0</v>
      </c>
      <c r="D1283" s="9">
        <v>0</v>
      </c>
    </row>
    <row r="1284" spans="1:4" x14ac:dyDescent="0.2">
      <c r="A1284" s="9">
        <v>0</v>
      </c>
      <c r="B1284" s="9">
        <v>0</v>
      </c>
      <c r="C1284" s="9">
        <v>0</v>
      </c>
      <c r="D1284" s="9">
        <v>0</v>
      </c>
    </row>
    <row r="1285" spans="1:4" x14ac:dyDescent="0.2">
      <c r="A1285" s="9">
        <v>0</v>
      </c>
      <c r="B1285" s="9">
        <v>0</v>
      </c>
      <c r="C1285" s="9">
        <v>0</v>
      </c>
      <c r="D1285" s="9">
        <v>0</v>
      </c>
    </row>
    <row r="1286" spans="1:4" x14ac:dyDescent="0.2">
      <c r="A1286" s="9">
        <v>0</v>
      </c>
      <c r="B1286" s="9">
        <v>0</v>
      </c>
      <c r="C1286" s="9">
        <v>0</v>
      </c>
      <c r="D1286" s="9">
        <v>0</v>
      </c>
    </row>
    <row r="1287" spans="1:4" x14ac:dyDescent="0.2">
      <c r="A1287" s="9">
        <v>0</v>
      </c>
      <c r="B1287" s="9">
        <v>0</v>
      </c>
      <c r="C1287" s="9">
        <v>0</v>
      </c>
      <c r="D1287" s="9">
        <v>0</v>
      </c>
    </row>
    <row r="1288" spans="1:4" x14ac:dyDescent="0.2">
      <c r="A1288" s="9">
        <v>0</v>
      </c>
      <c r="B1288" s="9">
        <v>0</v>
      </c>
      <c r="C1288" s="9">
        <v>0</v>
      </c>
      <c r="D1288" s="9">
        <v>0</v>
      </c>
    </row>
    <row r="1289" spans="1:4" x14ac:dyDescent="0.2">
      <c r="A1289" s="9">
        <v>0</v>
      </c>
      <c r="B1289" s="9">
        <v>0</v>
      </c>
      <c r="C1289" s="9">
        <v>0</v>
      </c>
      <c r="D1289" s="9">
        <v>0</v>
      </c>
    </row>
    <row r="1290" spans="1:4" x14ac:dyDescent="0.2">
      <c r="A1290" s="9">
        <v>0</v>
      </c>
      <c r="B1290" s="9">
        <v>0</v>
      </c>
      <c r="C1290" s="9">
        <v>0</v>
      </c>
      <c r="D1290" s="9">
        <v>0</v>
      </c>
    </row>
    <row r="1291" spans="1:4" x14ac:dyDescent="0.2">
      <c r="A1291" s="9">
        <v>0</v>
      </c>
      <c r="B1291" s="9">
        <v>0</v>
      </c>
      <c r="C1291" s="9">
        <v>0</v>
      </c>
      <c r="D1291" s="9">
        <v>0</v>
      </c>
    </row>
    <row r="1292" spans="1:4" x14ac:dyDescent="0.2">
      <c r="A1292" s="9">
        <v>0</v>
      </c>
      <c r="B1292" s="9">
        <v>0</v>
      </c>
      <c r="C1292" s="9">
        <v>0</v>
      </c>
      <c r="D1292" s="9">
        <v>0</v>
      </c>
    </row>
    <row r="1293" spans="1:4" x14ac:dyDescent="0.2">
      <c r="A1293" s="9">
        <v>0</v>
      </c>
      <c r="B1293" s="9">
        <v>0</v>
      </c>
      <c r="C1293" s="9">
        <v>0</v>
      </c>
      <c r="D1293" s="9">
        <v>0</v>
      </c>
    </row>
    <row r="1294" spans="1:4" x14ac:dyDescent="0.2">
      <c r="A1294" s="9">
        <v>0</v>
      </c>
      <c r="B1294" s="9">
        <v>0</v>
      </c>
      <c r="C1294" s="9">
        <v>0</v>
      </c>
      <c r="D1294" s="9">
        <v>0</v>
      </c>
    </row>
    <row r="1295" spans="1:4" x14ac:dyDescent="0.2">
      <c r="A1295" s="9">
        <v>0</v>
      </c>
      <c r="B1295" s="9">
        <v>0</v>
      </c>
      <c r="C1295" s="9">
        <v>0</v>
      </c>
      <c r="D1295" s="9">
        <v>0</v>
      </c>
    </row>
    <row r="1296" spans="1:4" x14ac:dyDescent="0.2">
      <c r="A1296" s="9">
        <v>0</v>
      </c>
      <c r="B1296" s="9">
        <v>0</v>
      </c>
      <c r="C1296" s="9">
        <v>0</v>
      </c>
      <c r="D1296" s="9">
        <v>0</v>
      </c>
    </row>
    <row r="1297" spans="1:4" x14ac:dyDescent="0.2">
      <c r="A1297" s="9">
        <v>0</v>
      </c>
      <c r="B1297" s="9">
        <v>0</v>
      </c>
      <c r="C1297" s="9">
        <v>0</v>
      </c>
      <c r="D1297" s="9">
        <v>0</v>
      </c>
    </row>
    <row r="1298" spans="1:4" x14ac:dyDescent="0.2">
      <c r="A1298" s="9">
        <v>0</v>
      </c>
      <c r="B1298" s="9">
        <v>0</v>
      </c>
      <c r="C1298" s="9">
        <v>0</v>
      </c>
      <c r="D1298" s="9">
        <v>0</v>
      </c>
    </row>
    <row r="1299" spans="1:4" x14ac:dyDescent="0.2">
      <c r="A1299" s="9">
        <v>0</v>
      </c>
      <c r="B1299" s="9">
        <v>0</v>
      </c>
      <c r="C1299" s="9">
        <v>0</v>
      </c>
      <c r="D1299" s="9">
        <v>0</v>
      </c>
    </row>
    <row r="1300" spans="1:4" x14ac:dyDescent="0.2">
      <c r="A1300" s="9">
        <v>0</v>
      </c>
      <c r="B1300" s="9">
        <v>0</v>
      </c>
      <c r="C1300" s="9">
        <v>0</v>
      </c>
      <c r="D1300" s="9">
        <v>0</v>
      </c>
    </row>
    <row r="1301" spans="1:4" x14ac:dyDescent="0.2">
      <c r="A1301" s="9">
        <v>0</v>
      </c>
      <c r="B1301" s="9">
        <v>0</v>
      </c>
      <c r="C1301" s="9">
        <v>0</v>
      </c>
      <c r="D1301" s="9">
        <v>0</v>
      </c>
    </row>
    <row r="1302" spans="1:4" x14ac:dyDescent="0.2">
      <c r="A1302" s="9">
        <v>0</v>
      </c>
      <c r="B1302" s="9">
        <v>0</v>
      </c>
      <c r="C1302" s="9">
        <v>0</v>
      </c>
      <c r="D1302" s="9">
        <v>0</v>
      </c>
    </row>
    <row r="1303" spans="1:4" x14ac:dyDescent="0.2">
      <c r="A1303" s="9">
        <v>0</v>
      </c>
      <c r="B1303" s="9">
        <v>0</v>
      </c>
      <c r="C1303" s="9">
        <v>0</v>
      </c>
      <c r="D1303" s="9">
        <v>0</v>
      </c>
    </row>
    <row r="1304" spans="1:4" x14ac:dyDescent="0.2">
      <c r="A1304" s="9">
        <v>0</v>
      </c>
      <c r="B1304" s="9">
        <v>0</v>
      </c>
      <c r="C1304" s="9">
        <v>0</v>
      </c>
      <c r="D1304" s="9">
        <v>0</v>
      </c>
    </row>
    <row r="1305" spans="1:4" x14ac:dyDescent="0.2">
      <c r="A1305" s="9">
        <v>0</v>
      </c>
      <c r="B1305" s="9">
        <v>0</v>
      </c>
      <c r="C1305" s="9">
        <v>0</v>
      </c>
      <c r="D1305" s="9">
        <v>0</v>
      </c>
    </row>
    <row r="1306" spans="1:4" x14ac:dyDescent="0.2">
      <c r="A1306" s="9">
        <v>0</v>
      </c>
      <c r="B1306" s="9">
        <v>0</v>
      </c>
      <c r="C1306" s="9">
        <v>0</v>
      </c>
      <c r="D1306" s="9">
        <v>0</v>
      </c>
    </row>
    <row r="1307" spans="1:4" x14ac:dyDescent="0.2">
      <c r="A1307" s="9">
        <v>0</v>
      </c>
      <c r="B1307" s="9">
        <v>0</v>
      </c>
      <c r="C1307" s="9">
        <v>0</v>
      </c>
      <c r="D1307" s="9">
        <v>0</v>
      </c>
    </row>
    <row r="1308" spans="1:4" x14ac:dyDescent="0.2">
      <c r="A1308" s="9">
        <v>0</v>
      </c>
      <c r="B1308" s="9">
        <v>0</v>
      </c>
      <c r="C1308" s="9">
        <v>0</v>
      </c>
      <c r="D1308" s="9">
        <v>0</v>
      </c>
    </row>
    <row r="1309" spans="1:4" x14ac:dyDescent="0.2">
      <c r="A1309" s="9">
        <v>0</v>
      </c>
      <c r="B1309" s="9">
        <v>0</v>
      </c>
      <c r="C1309" s="9">
        <v>0</v>
      </c>
      <c r="D1309" s="9">
        <v>0</v>
      </c>
    </row>
    <row r="1310" spans="1:4" x14ac:dyDescent="0.2">
      <c r="A1310" s="9">
        <v>0</v>
      </c>
      <c r="B1310" s="9">
        <v>0</v>
      </c>
      <c r="C1310" s="9">
        <v>0</v>
      </c>
      <c r="D1310" s="9">
        <v>0</v>
      </c>
    </row>
    <row r="1311" spans="1:4" x14ac:dyDescent="0.2">
      <c r="A1311" s="9">
        <v>0</v>
      </c>
      <c r="B1311" s="9">
        <v>0</v>
      </c>
      <c r="C1311" s="9">
        <v>0</v>
      </c>
      <c r="D1311" s="9">
        <v>0</v>
      </c>
    </row>
    <row r="1312" spans="1:4" x14ac:dyDescent="0.2">
      <c r="A1312" s="9">
        <v>0</v>
      </c>
      <c r="B1312" s="9">
        <v>0</v>
      </c>
      <c r="C1312" s="9">
        <v>0</v>
      </c>
      <c r="D1312" s="9">
        <v>0</v>
      </c>
    </row>
    <row r="1313" spans="1:4" x14ac:dyDescent="0.2">
      <c r="A1313" s="9">
        <v>0</v>
      </c>
      <c r="B1313" s="9">
        <v>0</v>
      </c>
      <c r="C1313" s="9">
        <v>0</v>
      </c>
      <c r="D1313" s="9">
        <v>0</v>
      </c>
    </row>
    <row r="1314" spans="1:4" x14ac:dyDescent="0.2">
      <c r="A1314" s="9">
        <v>0</v>
      </c>
      <c r="B1314" s="9">
        <v>0</v>
      </c>
      <c r="C1314" s="9">
        <v>0</v>
      </c>
      <c r="D1314" s="9">
        <v>0</v>
      </c>
    </row>
    <row r="1315" spans="1:4" x14ac:dyDescent="0.2">
      <c r="A1315" s="9">
        <v>0</v>
      </c>
      <c r="B1315" s="9">
        <v>0</v>
      </c>
      <c r="C1315" s="9">
        <v>0</v>
      </c>
      <c r="D1315" s="9">
        <v>0</v>
      </c>
    </row>
    <row r="1316" spans="1:4" x14ac:dyDescent="0.2">
      <c r="A1316" s="9">
        <v>0</v>
      </c>
      <c r="B1316" s="9">
        <v>0</v>
      </c>
      <c r="C1316" s="9">
        <v>0</v>
      </c>
      <c r="D1316" s="9">
        <v>0</v>
      </c>
    </row>
    <row r="1317" spans="1:4" x14ac:dyDescent="0.2">
      <c r="A1317" s="9">
        <v>0</v>
      </c>
      <c r="B1317" s="9">
        <v>0</v>
      </c>
      <c r="C1317" s="9">
        <v>0</v>
      </c>
      <c r="D1317" s="9">
        <v>0</v>
      </c>
    </row>
    <row r="1318" spans="1:4" x14ac:dyDescent="0.2">
      <c r="A1318" s="9">
        <v>0</v>
      </c>
      <c r="B1318" s="9">
        <v>0</v>
      </c>
      <c r="C1318" s="9">
        <v>0</v>
      </c>
      <c r="D1318" s="9">
        <v>0</v>
      </c>
    </row>
    <row r="1319" spans="1:4" x14ac:dyDescent="0.2">
      <c r="A1319" s="9">
        <v>0</v>
      </c>
      <c r="B1319" s="9">
        <v>0</v>
      </c>
      <c r="C1319" s="9">
        <v>0</v>
      </c>
      <c r="D1319" s="9">
        <v>0</v>
      </c>
    </row>
    <row r="1320" spans="1:4" x14ac:dyDescent="0.2">
      <c r="A1320" s="9">
        <v>0</v>
      </c>
      <c r="B1320" s="9">
        <v>0</v>
      </c>
      <c r="C1320" s="9">
        <v>0</v>
      </c>
      <c r="D1320" s="9">
        <v>0</v>
      </c>
    </row>
    <row r="1321" spans="1:4" x14ac:dyDescent="0.2">
      <c r="A1321" s="9">
        <v>0</v>
      </c>
      <c r="B1321" s="9">
        <v>0</v>
      </c>
      <c r="C1321" s="9">
        <v>0</v>
      </c>
      <c r="D1321" s="9">
        <v>0</v>
      </c>
    </row>
    <row r="1322" spans="1:4" x14ac:dyDescent="0.2">
      <c r="A1322" s="9">
        <v>0</v>
      </c>
      <c r="B1322" s="9">
        <v>0</v>
      </c>
      <c r="C1322" s="9">
        <v>0</v>
      </c>
      <c r="D1322" s="9">
        <v>0</v>
      </c>
    </row>
    <row r="1323" spans="1:4" x14ac:dyDescent="0.2">
      <c r="A1323" s="9">
        <v>0</v>
      </c>
      <c r="B1323" s="9">
        <v>0</v>
      </c>
      <c r="C1323" s="9">
        <v>0</v>
      </c>
      <c r="D1323" s="9">
        <v>0</v>
      </c>
    </row>
    <row r="1324" spans="1:4" x14ac:dyDescent="0.2">
      <c r="A1324" s="9">
        <v>0</v>
      </c>
      <c r="B1324" s="9">
        <v>0</v>
      </c>
      <c r="C1324" s="9">
        <v>0</v>
      </c>
      <c r="D1324" s="9">
        <v>0</v>
      </c>
    </row>
    <row r="1325" spans="1:4" x14ac:dyDescent="0.2">
      <c r="A1325" s="9">
        <v>0</v>
      </c>
      <c r="B1325" s="9">
        <v>0</v>
      </c>
      <c r="C1325" s="9">
        <v>0</v>
      </c>
      <c r="D1325" s="9">
        <v>0</v>
      </c>
    </row>
    <row r="1326" spans="1:4" x14ac:dyDescent="0.2">
      <c r="A1326" s="9">
        <v>0</v>
      </c>
      <c r="B1326" s="9">
        <v>0</v>
      </c>
      <c r="C1326" s="9">
        <v>0</v>
      </c>
      <c r="D1326" s="9">
        <v>0</v>
      </c>
    </row>
    <row r="1327" spans="1:4" x14ac:dyDescent="0.2">
      <c r="A1327" s="9">
        <v>0</v>
      </c>
      <c r="B1327" s="9">
        <v>0</v>
      </c>
      <c r="C1327" s="9">
        <v>0</v>
      </c>
      <c r="D1327" s="9">
        <v>0</v>
      </c>
    </row>
    <row r="1328" spans="1:4" x14ac:dyDescent="0.2">
      <c r="A1328" s="9">
        <v>0</v>
      </c>
      <c r="B1328" s="9">
        <v>0</v>
      </c>
      <c r="C1328" s="9">
        <v>0</v>
      </c>
      <c r="D1328" s="9">
        <v>0</v>
      </c>
    </row>
    <row r="1329" spans="1:4" x14ac:dyDescent="0.2">
      <c r="A1329" s="9">
        <v>0</v>
      </c>
      <c r="B1329" s="9">
        <v>0</v>
      </c>
      <c r="C1329" s="9">
        <v>0</v>
      </c>
      <c r="D1329" s="9">
        <v>0</v>
      </c>
    </row>
    <row r="1330" spans="1:4" x14ac:dyDescent="0.2">
      <c r="A1330" s="9">
        <v>0</v>
      </c>
      <c r="B1330" s="9">
        <v>0</v>
      </c>
      <c r="C1330" s="9">
        <v>0</v>
      </c>
      <c r="D1330" s="9">
        <v>0</v>
      </c>
    </row>
    <row r="1331" spans="1:4" x14ac:dyDescent="0.2">
      <c r="A1331" s="9">
        <v>0</v>
      </c>
      <c r="B1331" s="9">
        <v>0</v>
      </c>
      <c r="C1331" s="9">
        <v>0</v>
      </c>
      <c r="D1331" s="9">
        <v>0</v>
      </c>
    </row>
    <row r="1332" spans="1:4" x14ac:dyDescent="0.2">
      <c r="A1332" s="9">
        <v>0</v>
      </c>
      <c r="B1332" s="9">
        <v>0</v>
      </c>
      <c r="C1332" s="9">
        <v>0</v>
      </c>
      <c r="D1332" s="9">
        <v>0</v>
      </c>
    </row>
    <row r="1333" spans="1:4" x14ac:dyDescent="0.2">
      <c r="A1333" s="9">
        <v>0</v>
      </c>
      <c r="B1333" s="9">
        <v>0</v>
      </c>
      <c r="C1333" s="9">
        <v>0</v>
      </c>
      <c r="D1333" s="9">
        <v>0</v>
      </c>
    </row>
    <row r="1334" spans="1:4" x14ac:dyDescent="0.2">
      <c r="A1334" s="9">
        <v>0</v>
      </c>
      <c r="B1334" s="9">
        <v>0</v>
      </c>
      <c r="C1334" s="9">
        <v>0</v>
      </c>
      <c r="D1334" s="9">
        <v>0</v>
      </c>
    </row>
    <row r="1335" spans="1:4" x14ac:dyDescent="0.2">
      <c r="A1335" s="9">
        <v>0</v>
      </c>
      <c r="B1335" s="9">
        <v>0</v>
      </c>
      <c r="C1335" s="9">
        <v>0</v>
      </c>
      <c r="D1335" s="9">
        <v>0</v>
      </c>
    </row>
    <row r="1336" spans="1:4" x14ac:dyDescent="0.2">
      <c r="A1336" s="9">
        <v>0</v>
      </c>
      <c r="B1336" s="9">
        <v>0</v>
      </c>
      <c r="C1336" s="9">
        <v>0</v>
      </c>
      <c r="D1336" s="9">
        <v>0</v>
      </c>
    </row>
    <row r="1337" spans="1:4" x14ac:dyDescent="0.2">
      <c r="A1337" s="9">
        <v>0</v>
      </c>
      <c r="B1337" s="9">
        <v>0</v>
      </c>
      <c r="C1337" s="9">
        <v>0</v>
      </c>
      <c r="D1337" s="9">
        <v>0</v>
      </c>
    </row>
    <row r="1338" spans="1:4" x14ac:dyDescent="0.2">
      <c r="A1338" s="9">
        <v>0</v>
      </c>
      <c r="B1338" s="9">
        <v>0</v>
      </c>
      <c r="C1338" s="9">
        <v>0</v>
      </c>
      <c r="D1338" s="9">
        <v>0</v>
      </c>
    </row>
    <row r="1339" spans="1:4" x14ac:dyDescent="0.2">
      <c r="A1339" s="9">
        <v>0</v>
      </c>
      <c r="B1339" s="9">
        <v>0</v>
      </c>
      <c r="C1339" s="9">
        <v>0</v>
      </c>
      <c r="D1339" s="9">
        <v>0</v>
      </c>
    </row>
    <row r="1340" spans="1:4" x14ac:dyDescent="0.2">
      <c r="A1340" s="9">
        <v>0</v>
      </c>
      <c r="B1340" s="9">
        <v>0</v>
      </c>
      <c r="C1340" s="9">
        <v>0</v>
      </c>
      <c r="D1340" s="9">
        <v>0</v>
      </c>
    </row>
  </sheetData>
  <pageMargins left="0.41" right="0.21" top="0.98425196850393704" bottom="0.42" header="0.51181102362204722" footer="0.51181102362204722"/>
  <pageSetup paperSize="9" scale="52" orientation="portrait" r:id="rId1"/>
  <headerFooter alignWithMargins="0"/>
  <rowBreaks count="14" manualBreakCount="14">
    <brk id="92" max="3" man="1"/>
    <brk id="177" max="3" man="1"/>
    <brk id="269" max="3" man="1"/>
    <brk id="357" max="3" man="1"/>
    <brk id="450" max="3" man="1"/>
    <brk id="545" max="3" man="1"/>
    <brk id="651" max="3" man="1"/>
    <brk id="728" max="3" man="1"/>
    <brk id="823" max="3" man="1"/>
    <brk id="926" max="3" man="1"/>
    <brk id="1022" max="3" man="1"/>
    <brk id="1128" max="3" man="1"/>
    <brk id="1166" max="3" man="1"/>
    <brk id="1271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zoomScale="75" zoomScaleNormal="75" zoomScaleSheetLayoutView="75" workbookViewId="0"/>
  </sheetViews>
  <sheetFormatPr defaultRowHeight="12.75" x14ac:dyDescent="0.2"/>
  <cols>
    <col min="1" max="2" width="8.7109375" customWidth="1"/>
    <col min="3" max="3" width="16.140625" customWidth="1"/>
    <col min="4" max="4" width="16.28515625" customWidth="1"/>
    <col min="5" max="5" width="17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1" width="14" customWidth="1"/>
    <col min="12" max="12" width="12.7109375" bestFit="1" customWidth="1"/>
    <col min="13" max="13" width="14.5703125" customWidth="1"/>
    <col min="14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ht="20.25" x14ac:dyDescent="0.3">
      <c r="A1" s="1" t="s">
        <v>10</v>
      </c>
    </row>
    <row r="2" spans="1:19" x14ac:dyDescent="0.2">
      <c r="A2" s="11"/>
    </row>
    <row r="3" spans="1:19" ht="30.75" customHeight="1" x14ac:dyDescent="0.2">
      <c r="A3" s="12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">
      <c r="A5" s="14"/>
      <c r="B5" s="14"/>
      <c r="C5" s="15">
        <v>1</v>
      </c>
      <c r="D5" s="15"/>
      <c r="E5" s="15"/>
      <c r="F5" s="15">
        <v>2</v>
      </c>
      <c r="G5" s="15"/>
      <c r="H5" s="15"/>
      <c r="I5" s="15">
        <v>3</v>
      </c>
      <c r="J5" s="15"/>
      <c r="K5" s="15"/>
      <c r="L5" s="15">
        <v>4</v>
      </c>
      <c r="M5" s="15"/>
      <c r="N5" s="15"/>
      <c r="O5" s="15">
        <v>5</v>
      </c>
      <c r="P5" s="15"/>
      <c r="Q5" s="15"/>
      <c r="R5" s="14"/>
      <c r="S5" s="14"/>
    </row>
    <row r="6" spans="1:19" ht="24.75" customHeight="1" x14ac:dyDescent="0.2">
      <c r="A6" s="14"/>
      <c r="B6" s="14"/>
      <c r="C6" s="16" t="s">
        <v>12</v>
      </c>
      <c r="D6" s="16" t="s">
        <v>13</v>
      </c>
      <c r="E6" s="16" t="s">
        <v>14</v>
      </c>
      <c r="F6" s="16" t="s">
        <v>12</v>
      </c>
      <c r="G6" s="16" t="s">
        <v>13</v>
      </c>
      <c r="H6" s="16" t="s">
        <v>14</v>
      </c>
      <c r="I6" s="16" t="s">
        <v>12</v>
      </c>
      <c r="J6" s="16" t="s">
        <v>13</v>
      </c>
      <c r="K6" s="16" t="s">
        <v>14</v>
      </c>
      <c r="L6" s="16" t="s">
        <v>12</v>
      </c>
      <c r="M6" s="16" t="s">
        <v>13</v>
      </c>
      <c r="N6" s="16" t="s">
        <v>14</v>
      </c>
      <c r="O6" s="16" t="s">
        <v>12</v>
      </c>
      <c r="P6" s="16" t="s">
        <v>13</v>
      </c>
      <c r="Q6" s="16" t="s">
        <v>14</v>
      </c>
      <c r="R6" s="14"/>
      <c r="S6" s="14"/>
    </row>
    <row r="7" spans="1:19" ht="12.75" customHeight="1" x14ac:dyDescent="0.2">
      <c r="A7" s="17" t="s">
        <v>15</v>
      </c>
      <c r="B7" s="18"/>
      <c r="C7" s="19">
        <v>0</v>
      </c>
      <c r="D7" s="19">
        <v>0</v>
      </c>
      <c r="E7" s="19">
        <v>2</v>
      </c>
      <c r="F7" s="19">
        <v>7</v>
      </c>
      <c r="G7" s="19">
        <v>0</v>
      </c>
      <c r="H7" s="19">
        <v>7</v>
      </c>
      <c r="I7" s="19">
        <v>22</v>
      </c>
      <c r="J7" s="19">
        <v>7</v>
      </c>
      <c r="K7" s="19">
        <v>15</v>
      </c>
      <c r="L7" s="19">
        <v>29</v>
      </c>
      <c r="M7" s="19">
        <v>8</v>
      </c>
      <c r="N7" s="19">
        <v>21</v>
      </c>
      <c r="O7" s="19">
        <v>24</v>
      </c>
      <c r="P7" s="19">
        <v>7</v>
      </c>
      <c r="Q7" s="19">
        <v>17</v>
      </c>
      <c r="R7" s="14"/>
      <c r="S7" s="14"/>
    </row>
    <row r="8" spans="1:19" x14ac:dyDescent="0.2">
      <c r="A8" s="20" t="s">
        <v>16</v>
      </c>
      <c r="B8" s="21" t="s">
        <v>17</v>
      </c>
      <c r="C8" s="22">
        <v>0</v>
      </c>
      <c r="D8" s="22" t="s">
        <v>1488</v>
      </c>
      <c r="E8" s="22" t="s">
        <v>1488</v>
      </c>
      <c r="F8" s="22">
        <v>0</v>
      </c>
      <c r="G8" s="22" t="s">
        <v>1488</v>
      </c>
      <c r="H8" s="22">
        <v>0</v>
      </c>
      <c r="I8" s="22">
        <v>3306.3199999999988</v>
      </c>
      <c r="J8" s="22">
        <v>3306.3199999999988</v>
      </c>
      <c r="K8" s="22">
        <v>4145.78</v>
      </c>
      <c r="L8" s="22">
        <v>4303.1200000000017</v>
      </c>
      <c r="M8" s="22">
        <v>4303.1200000000017</v>
      </c>
      <c r="N8" s="22">
        <v>6560.4600000000028</v>
      </c>
      <c r="O8" s="22">
        <v>2431.89</v>
      </c>
      <c r="P8" s="22">
        <v>2953.880000000001</v>
      </c>
      <c r="Q8" s="22">
        <v>2431.89</v>
      </c>
      <c r="R8" s="14"/>
      <c r="S8" s="14"/>
    </row>
    <row r="9" spans="1:19" x14ac:dyDescent="0.2">
      <c r="A9" s="23"/>
      <c r="B9" s="21" t="s">
        <v>18</v>
      </c>
      <c r="C9" s="22">
        <v>0</v>
      </c>
      <c r="D9" s="22" t="s">
        <v>1488</v>
      </c>
      <c r="E9" s="22" t="s">
        <v>1488</v>
      </c>
      <c r="F9" s="22">
        <v>60207.41</v>
      </c>
      <c r="G9" s="22" t="s">
        <v>1488</v>
      </c>
      <c r="H9" s="22">
        <v>60207.41</v>
      </c>
      <c r="I9" s="22">
        <v>37136</v>
      </c>
      <c r="J9" s="22">
        <v>7438.46</v>
      </c>
      <c r="K9" s="22">
        <v>37136</v>
      </c>
      <c r="L9" s="22">
        <v>44191.45</v>
      </c>
      <c r="M9" s="22">
        <v>29689.060000000012</v>
      </c>
      <c r="N9" s="22">
        <v>44191.45</v>
      </c>
      <c r="O9" s="22">
        <v>83495.22</v>
      </c>
      <c r="P9" s="22">
        <v>29084.11</v>
      </c>
      <c r="Q9" s="22">
        <v>83495.22</v>
      </c>
      <c r="R9" s="14"/>
      <c r="S9" s="14"/>
    </row>
    <row r="10" spans="1:19" x14ac:dyDescent="0.2">
      <c r="A10" s="17" t="s">
        <v>19</v>
      </c>
      <c r="B10" s="18"/>
      <c r="C10" s="22">
        <v>0</v>
      </c>
      <c r="D10" s="22" t="s">
        <v>1488</v>
      </c>
      <c r="E10" s="22" t="s">
        <v>1488</v>
      </c>
      <c r="F10" s="22">
        <v>15416.20142857143</v>
      </c>
      <c r="G10" s="22" t="s">
        <v>1488</v>
      </c>
      <c r="H10" s="22">
        <v>15416.20142857143</v>
      </c>
      <c r="I10" s="22">
        <v>11740.335000000003</v>
      </c>
      <c r="J10" s="22">
        <v>5119.5014285714287</v>
      </c>
      <c r="K10" s="22">
        <v>14830.057333333334</v>
      </c>
      <c r="L10" s="22">
        <v>17496.296551724143</v>
      </c>
      <c r="M10" s="22">
        <v>15815.532500000005</v>
      </c>
      <c r="N10" s="22">
        <v>18136.587619047623</v>
      </c>
      <c r="O10" s="22">
        <v>26143.17833333333</v>
      </c>
      <c r="P10" s="22">
        <v>11859.687142857147</v>
      </c>
      <c r="Q10" s="22">
        <v>32024.61588235294</v>
      </c>
      <c r="R10" s="14"/>
      <c r="S10" s="14"/>
    </row>
    <row r="11" spans="1:19" x14ac:dyDescent="0.2">
      <c r="A11" s="24" t="s">
        <v>20</v>
      </c>
      <c r="B11" s="25"/>
      <c r="C11" s="19">
        <v>0</v>
      </c>
      <c r="D11" s="19" t="s">
        <v>1488</v>
      </c>
      <c r="E11" s="19" t="s">
        <v>1488</v>
      </c>
      <c r="F11" s="19">
        <v>14</v>
      </c>
      <c r="G11" s="19" t="s">
        <v>1488</v>
      </c>
      <c r="H11" s="19">
        <v>14</v>
      </c>
      <c r="I11" s="19">
        <v>66</v>
      </c>
      <c r="J11" s="19">
        <v>21</v>
      </c>
      <c r="K11" s="19">
        <v>45</v>
      </c>
      <c r="L11" s="19">
        <v>116</v>
      </c>
      <c r="M11" s="19">
        <v>32</v>
      </c>
      <c r="N11" s="19">
        <v>84</v>
      </c>
      <c r="O11" s="19">
        <v>120</v>
      </c>
      <c r="P11" s="19">
        <v>35</v>
      </c>
      <c r="Q11" s="19">
        <v>85</v>
      </c>
      <c r="R11" s="14"/>
      <c r="S11" s="14"/>
    </row>
    <row r="12" spans="1:19" x14ac:dyDescent="0.2">
      <c r="A12" s="17" t="s">
        <v>21</v>
      </c>
      <c r="B12" s="18"/>
      <c r="C12" s="22">
        <v>0</v>
      </c>
      <c r="D12" s="22" t="s">
        <v>1488</v>
      </c>
      <c r="E12" s="22" t="s">
        <v>1488</v>
      </c>
      <c r="F12" s="22">
        <v>7708.1007142857152</v>
      </c>
      <c r="G12" s="22" t="s">
        <v>1488</v>
      </c>
      <c r="H12" s="22">
        <v>7708.1007142857152</v>
      </c>
      <c r="I12" s="22">
        <v>3913.4450000000006</v>
      </c>
      <c r="J12" s="22">
        <v>1706.5004761904763</v>
      </c>
      <c r="K12" s="22">
        <v>4943.3524444444447</v>
      </c>
      <c r="L12" s="22">
        <v>4374.0741379310357</v>
      </c>
      <c r="M12" s="22">
        <v>3953.8831250000012</v>
      </c>
      <c r="N12" s="22">
        <v>4534.1469047619057</v>
      </c>
      <c r="O12" s="22">
        <v>5228.6356666666661</v>
      </c>
      <c r="P12" s="22">
        <v>2371.9374285714293</v>
      </c>
      <c r="Q12" s="22">
        <v>6404.9231764705883</v>
      </c>
      <c r="R12" s="14"/>
      <c r="S12" s="14"/>
    </row>
    <row r="13" spans="1:19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">
      <c r="A15" s="14"/>
      <c r="B15" s="14"/>
      <c r="C15" s="15">
        <v>6</v>
      </c>
      <c r="D15" s="15"/>
      <c r="E15" s="15"/>
      <c r="F15" s="15">
        <v>7</v>
      </c>
      <c r="G15" s="15"/>
      <c r="H15" s="15"/>
      <c r="I15" s="15">
        <v>8</v>
      </c>
      <c r="J15" s="15"/>
      <c r="K15" s="15"/>
      <c r="L15" s="15">
        <v>9</v>
      </c>
      <c r="M15" s="15"/>
      <c r="N15" s="15"/>
      <c r="O15" s="15">
        <v>10</v>
      </c>
      <c r="P15" s="15"/>
      <c r="Q15" s="15"/>
      <c r="R15" s="14"/>
      <c r="S15" s="14"/>
    </row>
    <row r="16" spans="1:19" x14ac:dyDescent="0.2">
      <c r="A16" s="14"/>
      <c r="B16" s="14"/>
      <c r="C16" s="16" t="s">
        <v>12</v>
      </c>
      <c r="D16" s="16" t="s">
        <v>13</v>
      </c>
      <c r="E16" s="16" t="s">
        <v>14</v>
      </c>
      <c r="F16" s="16" t="s">
        <v>12</v>
      </c>
      <c r="G16" s="16" t="s">
        <v>13</v>
      </c>
      <c r="H16" s="16" t="s">
        <v>14</v>
      </c>
      <c r="I16" s="16" t="s">
        <v>12</v>
      </c>
      <c r="J16" s="16" t="s">
        <v>13</v>
      </c>
      <c r="K16" s="16" t="s">
        <v>14</v>
      </c>
      <c r="L16" s="16" t="s">
        <v>12</v>
      </c>
      <c r="M16" s="16" t="s">
        <v>13</v>
      </c>
      <c r="N16" s="16" t="s">
        <v>14</v>
      </c>
      <c r="O16" s="16" t="s">
        <v>12</v>
      </c>
      <c r="P16" s="16" t="s">
        <v>13</v>
      </c>
      <c r="Q16" s="16" t="s">
        <v>14</v>
      </c>
      <c r="R16" s="14"/>
      <c r="S16" s="14"/>
    </row>
    <row r="17" spans="1:19" x14ac:dyDescent="0.2">
      <c r="A17" s="17" t="s">
        <v>15</v>
      </c>
      <c r="B17" s="18"/>
      <c r="C17" s="19">
        <v>38</v>
      </c>
      <c r="D17" s="19">
        <v>13</v>
      </c>
      <c r="E17" s="19">
        <v>25</v>
      </c>
      <c r="F17" s="19">
        <v>32</v>
      </c>
      <c r="G17" s="19">
        <v>14</v>
      </c>
      <c r="H17" s="19">
        <v>18</v>
      </c>
      <c r="I17" s="19">
        <v>36</v>
      </c>
      <c r="J17" s="19">
        <v>10</v>
      </c>
      <c r="K17" s="19">
        <v>26</v>
      </c>
      <c r="L17" s="19">
        <v>209</v>
      </c>
      <c r="M17" s="19">
        <v>23</v>
      </c>
      <c r="N17" s="19">
        <v>186</v>
      </c>
      <c r="O17" s="19">
        <v>33</v>
      </c>
      <c r="P17" s="19">
        <v>13</v>
      </c>
      <c r="Q17" s="19">
        <v>20</v>
      </c>
      <c r="R17" s="14"/>
      <c r="S17" s="14"/>
    </row>
    <row r="18" spans="1:19" x14ac:dyDescent="0.2">
      <c r="A18" s="20" t="s">
        <v>16</v>
      </c>
      <c r="B18" s="21" t="s">
        <v>17</v>
      </c>
      <c r="C18" s="22">
        <v>4129.6599999999989</v>
      </c>
      <c r="D18" s="22">
        <v>4129.6599999999989</v>
      </c>
      <c r="E18" s="22">
        <v>12053.380000000001</v>
      </c>
      <c r="F18" s="22">
        <v>0</v>
      </c>
      <c r="G18" s="22">
        <v>6853.7099999999955</v>
      </c>
      <c r="H18" s="22">
        <v>0</v>
      </c>
      <c r="I18" s="22">
        <v>8747.58</v>
      </c>
      <c r="J18" s="22">
        <v>8747.58</v>
      </c>
      <c r="K18" s="22">
        <v>10077.380000000001</v>
      </c>
      <c r="L18" s="22">
        <v>-1007.72</v>
      </c>
      <c r="M18" s="22">
        <v>4999.42</v>
      </c>
      <c r="N18" s="22">
        <v>-1007.72</v>
      </c>
      <c r="O18" s="22">
        <v>0</v>
      </c>
      <c r="P18" s="22">
        <v>15987.16</v>
      </c>
      <c r="Q18" s="22">
        <v>0</v>
      </c>
      <c r="R18" s="14"/>
      <c r="S18" s="14"/>
    </row>
    <row r="19" spans="1:19" x14ac:dyDescent="0.2">
      <c r="A19" s="23"/>
      <c r="B19" s="21" t="s">
        <v>18</v>
      </c>
      <c r="C19" s="22">
        <v>101154.11</v>
      </c>
      <c r="D19" s="22">
        <v>30354.350000000013</v>
      </c>
      <c r="E19" s="22">
        <v>101154.11</v>
      </c>
      <c r="F19" s="22">
        <v>247964.59999999992</v>
      </c>
      <c r="G19" s="22">
        <v>46133.24</v>
      </c>
      <c r="H19" s="22">
        <v>247964.59999999992</v>
      </c>
      <c r="I19" s="22">
        <v>209648.94</v>
      </c>
      <c r="J19" s="22">
        <v>48360.61</v>
      </c>
      <c r="K19" s="22">
        <v>209648.94</v>
      </c>
      <c r="L19" s="22">
        <v>467425.01</v>
      </c>
      <c r="M19" s="22">
        <v>219961.71000000002</v>
      </c>
      <c r="N19" s="22">
        <v>467425.01</v>
      </c>
      <c r="O19" s="22">
        <v>150165.19</v>
      </c>
      <c r="P19" s="22">
        <v>144212.72</v>
      </c>
      <c r="Q19" s="22">
        <v>150165.19</v>
      </c>
      <c r="R19" s="14"/>
      <c r="S19" s="14"/>
    </row>
    <row r="20" spans="1:19" x14ac:dyDescent="0.2">
      <c r="A20" s="17" t="s">
        <v>19</v>
      </c>
      <c r="B20" s="18"/>
      <c r="C20" s="22">
        <v>31024.636842105268</v>
      </c>
      <c r="D20" s="22">
        <v>13198.753846153846</v>
      </c>
      <c r="E20" s="22">
        <v>40294.096000000005</v>
      </c>
      <c r="F20" s="22">
        <v>38797.361250000002</v>
      </c>
      <c r="G20" s="22">
        <v>21742.28428571429</v>
      </c>
      <c r="H20" s="22">
        <v>52062.421111111107</v>
      </c>
      <c r="I20" s="22">
        <v>51857.458333333328</v>
      </c>
      <c r="J20" s="22">
        <v>27049.258999999998</v>
      </c>
      <c r="K20" s="22">
        <v>61399.073461538457</v>
      </c>
      <c r="L20" s="22">
        <v>110454.2360765551</v>
      </c>
      <c r="M20" s="22">
        <v>58326.61</v>
      </c>
      <c r="N20" s="22">
        <v>116900.12532258064</v>
      </c>
      <c r="O20" s="22">
        <v>63845.145454545462</v>
      </c>
      <c r="P20" s="22">
        <v>49005.43461538462</v>
      </c>
      <c r="Q20" s="22">
        <v>73490.957500000004</v>
      </c>
      <c r="R20" s="14"/>
      <c r="S20" s="14"/>
    </row>
    <row r="21" spans="1:19" x14ac:dyDescent="0.2">
      <c r="A21" s="24" t="s">
        <v>20</v>
      </c>
      <c r="B21" s="25"/>
      <c r="C21" s="19">
        <v>228</v>
      </c>
      <c r="D21" s="19">
        <v>78</v>
      </c>
      <c r="E21" s="19">
        <v>150</v>
      </c>
      <c r="F21" s="19">
        <v>224</v>
      </c>
      <c r="G21" s="19">
        <v>98</v>
      </c>
      <c r="H21" s="19">
        <v>126</v>
      </c>
      <c r="I21" s="19">
        <v>288</v>
      </c>
      <c r="J21" s="19">
        <v>80</v>
      </c>
      <c r="K21" s="19">
        <v>208</v>
      </c>
      <c r="L21" s="19">
        <v>1881</v>
      </c>
      <c r="M21" s="19">
        <v>207</v>
      </c>
      <c r="N21" s="19">
        <v>1674</v>
      </c>
      <c r="O21" s="19">
        <v>330</v>
      </c>
      <c r="P21" s="19">
        <v>130</v>
      </c>
      <c r="Q21" s="19">
        <v>200</v>
      </c>
      <c r="R21" s="14"/>
      <c r="S21" s="14"/>
    </row>
    <row r="22" spans="1:19" x14ac:dyDescent="0.2">
      <c r="A22" s="17" t="s">
        <v>22</v>
      </c>
      <c r="B22" s="18"/>
      <c r="C22" s="22">
        <v>5170.7728070175444</v>
      </c>
      <c r="D22" s="22">
        <v>2199.7923076923075</v>
      </c>
      <c r="E22" s="22">
        <v>6715.6826666666675</v>
      </c>
      <c r="F22" s="22">
        <v>5542.480178571429</v>
      </c>
      <c r="G22" s="22">
        <v>3106.0406122448985</v>
      </c>
      <c r="H22" s="22">
        <v>7437.4887301587296</v>
      </c>
      <c r="I22" s="22">
        <v>6482.1822916666661</v>
      </c>
      <c r="J22" s="22">
        <v>3381.1573749999998</v>
      </c>
      <c r="K22" s="22">
        <v>7674.8841826923071</v>
      </c>
      <c r="L22" s="22">
        <v>12272.692897395011</v>
      </c>
      <c r="M22" s="22">
        <v>6480.7344444444443</v>
      </c>
      <c r="N22" s="22">
        <v>12988.90281362007</v>
      </c>
      <c r="O22" s="22">
        <v>6384.5145454545464</v>
      </c>
      <c r="P22" s="22">
        <v>4900.543461538462</v>
      </c>
      <c r="Q22" s="22">
        <v>7349.0957500000004</v>
      </c>
      <c r="R22" s="14"/>
      <c r="S22" s="14"/>
    </row>
    <row r="23" spans="1:19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x14ac:dyDescent="0.2">
      <c r="A25" s="14"/>
      <c r="B25" s="14"/>
      <c r="C25" s="15">
        <v>11</v>
      </c>
      <c r="D25" s="15"/>
      <c r="E25" s="15"/>
      <c r="F25" s="15">
        <v>12</v>
      </c>
      <c r="G25" s="15"/>
      <c r="H25" s="15"/>
      <c r="I25" s="15">
        <v>13</v>
      </c>
      <c r="J25" s="15"/>
      <c r="K25" s="15"/>
      <c r="L25" s="15">
        <v>14</v>
      </c>
      <c r="M25" s="15"/>
      <c r="N25" s="15"/>
      <c r="O25" s="15">
        <v>15</v>
      </c>
      <c r="P25" s="15"/>
      <c r="Q25" s="15"/>
      <c r="R25" s="14"/>
      <c r="S25" s="14"/>
    </row>
    <row r="26" spans="1:19" ht="24.75" customHeight="1" x14ac:dyDescent="0.2">
      <c r="A26" s="14"/>
      <c r="B26" s="14"/>
      <c r="C26" s="16" t="s">
        <v>12</v>
      </c>
      <c r="D26" s="16" t="s">
        <v>13</v>
      </c>
      <c r="E26" s="16" t="s">
        <v>14</v>
      </c>
      <c r="F26" s="16" t="s">
        <v>12</v>
      </c>
      <c r="G26" s="16" t="s">
        <v>13</v>
      </c>
      <c r="H26" s="16" t="s">
        <v>14</v>
      </c>
      <c r="I26" s="16" t="s">
        <v>12</v>
      </c>
      <c r="J26" s="16" t="s">
        <v>13</v>
      </c>
      <c r="K26" s="16" t="s">
        <v>14</v>
      </c>
      <c r="L26" s="16" t="s">
        <v>12</v>
      </c>
      <c r="M26" s="16" t="s">
        <v>13</v>
      </c>
      <c r="N26" s="16" t="s">
        <v>14</v>
      </c>
      <c r="O26" s="16" t="s">
        <v>12</v>
      </c>
      <c r="P26" s="16" t="s">
        <v>13</v>
      </c>
      <c r="Q26" s="16" t="s">
        <v>14</v>
      </c>
      <c r="R26" s="14"/>
      <c r="S26" s="14"/>
    </row>
    <row r="27" spans="1:19" ht="12.75" customHeight="1" x14ac:dyDescent="0.2">
      <c r="A27" s="17" t="s">
        <v>15</v>
      </c>
      <c r="B27" s="18"/>
      <c r="C27" s="19">
        <v>11</v>
      </c>
      <c r="D27" s="19">
        <v>5</v>
      </c>
      <c r="E27" s="19">
        <v>6</v>
      </c>
      <c r="F27" s="19">
        <v>41</v>
      </c>
      <c r="G27" s="19">
        <v>15</v>
      </c>
      <c r="H27" s="19">
        <v>26</v>
      </c>
      <c r="I27" s="19">
        <v>8</v>
      </c>
      <c r="J27" s="19">
        <v>2</v>
      </c>
      <c r="K27" s="19">
        <v>6</v>
      </c>
      <c r="L27" s="19">
        <v>43</v>
      </c>
      <c r="M27" s="19">
        <v>14</v>
      </c>
      <c r="N27" s="19">
        <v>29</v>
      </c>
      <c r="O27" s="19">
        <v>24</v>
      </c>
      <c r="P27" s="19">
        <v>5</v>
      </c>
      <c r="Q27" s="19">
        <v>19</v>
      </c>
      <c r="R27" s="14"/>
      <c r="S27" s="14"/>
    </row>
    <row r="28" spans="1:19" x14ac:dyDescent="0.2">
      <c r="A28" s="20" t="s">
        <v>16</v>
      </c>
      <c r="B28" s="21" t="s">
        <v>17</v>
      </c>
      <c r="C28" s="22">
        <v>29952.410000000011</v>
      </c>
      <c r="D28" s="22">
        <v>29952.410000000011</v>
      </c>
      <c r="E28" s="22">
        <v>81217.759999999995</v>
      </c>
      <c r="F28" s="22">
        <v>13479.600000000009</v>
      </c>
      <c r="G28" s="22">
        <v>17552.709999999977</v>
      </c>
      <c r="H28" s="22">
        <v>13479.600000000009</v>
      </c>
      <c r="I28" s="22">
        <v>33686.11</v>
      </c>
      <c r="J28" s="22" t="s">
        <v>1488</v>
      </c>
      <c r="K28" s="22">
        <v>33686.11</v>
      </c>
      <c r="L28" s="22">
        <v>12362.720000000001</v>
      </c>
      <c r="M28" s="22">
        <v>29994.260000000009</v>
      </c>
      <c r="N28" s="22">
        <v>12362.720000000001</v>
      </c>
      <c r="O28" s="22">
        <v>53515.839999999997</v>
      </c>
      <c r="P28" s="22">
        <v>53515.839999999997</v>
      </c>
      <c r="Q28" s="22">
        <v>87109.57</v>
      </c>
      <c r="R28" s="14"/>
      <c r="S28" s="14"/>
    </row>
    <row r="29" spans="1:19" x14ac:dyDescent="0.2">
      <c r="A29" s="23"/>
      <c r="B29" s="21" t="s">
        <v>18</v>
      </c>
      <c r="C29" s="22">
        <v>138683.78</v>
      </c>
      <c r="D29" s="22">
        <v>72663.38</v>
      </c>
      <c r="E29" s="22">
        <v>138683.78</v>
      </c>
      <c r="F29" s="22">
        <v>237101.2000000001</v>
      </c>
      <c r="G29" s="22">
        <v>189965.0300000002</v>
      </c>
      <c r="H29" s="22">
        <v>237101.2000000001</v>
      </c>
      <c r="I29" s="22">
        <v>217966.28999999998</v>
      </c>
      <c r="J29" s="22" t="s">
        <v>1488</v>
      </c>
      <c r="K29" s="22">
        <v>217966.28999999998</v>
      </c>
      <c r="L29" s="22">
        <v>330420.2</v>
      </c>
      <c r="M29" s="22">
        <v>304575.46999999997</v>
      </c>
      <c r="N29" s="22">
        <v>330420.2</v>
      </c>
      <c r="O29" s="22">
        <v>408190.58999999997</v>
      </c>
      <c r="P29" s="22">
        <v>106447.1</v>
      </c>
      <c r="Q29" s="22">
        <v>408190.58999999997</v>
      </c>
      <c r="R29" s="14"/>
      <c r="S29" s="14"/>
    </row>
    <row r="30" spans="1:19" x14ac:dyDescent="0.2">
      <c r="A30" s="17" t="s">
        <v>19</v>
      </c>
      <c r="B30" s="18"/>
      <c r="C30" s="22">
        <v>80579.153636363655</v>
      </c>
      <c r="D30" s="22">
        <v>48609.126000000004</v>
      </c>
      <c r="E30" s="22">
        <v>107220.84333333334</v>
      </c>
      <c r="F30" s="22">
        <v>91656.19878048783</v>
      </c>
      <c r="G30" s="22">
        <v>71604.624000000011</v>
      </c>
      <c r="H30" s="22">
        <v>103224.41500000004</v>
      </c>
      <c r="I30" s="22">
        <v>104895.965</v>
      </c>
      <c r="J30" s="22" t="s">
        <v>1488</v>
      </c>
      <c r="K30" s="22">
        <v>112615.70333333332</v>
      </c>
      <c r="L30" s="22">
        <v>134913.73674418603</v>
      </c>
      <c r="M30" s="22">
        <v>95603.519285714283</v>
      </c>
      <c r="N30" s="22">
        <v>153891.08310344827</v>
      </c>
      <c r="O30" s="22">
        <v>155199.54916666672</v>
      </c>
      <c r="P30" s="22">
        <v>78409.445999999996</v>
      </c>
      <c r="Q30" s="22">
        <v>175407.47105263162</v>
      </c>
      <c r="R30" s="14"/>
      <c r="S30" s="14"/>
    </row>
    <row r="31" spans="1:19" x14ac:dyDescent="0.2">
      <c r="A31" s="24" t="s">
        <v>20</v>
      </c>
      <c r="B31" s="25"/>
      <c r="C31" s="19">
        <v>121</v>
      </c>
      <c r="D31" s="19">
        <v>55</v>
      </c>
      <c r="E31" s="19">
        <v>66</v>
      </c>
      <c r="F31" s="19">
        <v>492</v>
      </c>
      <c r="G31" s="19">
        <v>180</v>
      </c>
      <c r="H31" s="19">
        <v>312</v>
      </c>
      <c r="I31" s="19">
        <v>104</v>
      </c>
      <c r="J31" s="19" t="s">
        <v>1488</v>
      </c>
      <c r="K31" s="19">
        <v>78</v>
      </c>
      <c r="L31" s="19">
        <v>602</v>
      </c>
      <c r="M31" s="19">
        <v>196</v>
      </c>
      <c r="N31" s="19">
        <v>406</v>
      </c>
      <c r="O31" s="19">
        <v>360</v>
      </c>
      <c r="P31" s="19">
        <v>75</v>
      </c>
      <c r="Q31" s="19">
        <v>285</v>
      </c>
      <c r="R31" s="14"/>
      <c r="S31" s="14"/>
    </row>
    <row r="32" spans="1:19" x14ac:dyDescent="0.2">
      <c r="A32" s="17" t="s">
        <v>22</v>
      </c>
      <c r="B32" s="18"/>
      <c r="C32" s="22">
        <v>7325.3776033057866</v>
      </c>
      <c r="D32" s="22">
        <v>4419.0114545454544</v>
      </c>
      <c r="E32" s="22">
        <v>9747.3493939393957</v>
      </c>
      <c r="F32" s="22">
        <v>7638.0165650406534</v>
      </c>
      <c r="G32" s="22">
        <v>5967.0520000000006</v>
      </c>
      <c r="H32" s="22">
        <v>8602.0345833333358</v>
      </c>
      <c r="I32" s="22">
        <v>8068.9203846153841</v>
      </c>
      <c r="J32" s="22" t="s">
        <v>1488</v>
      </c>
      <c r="K32" s="22">
        <v>8662.7464102564099</v>
      </c>
      <c r="L32" s="22">
        <v>9636.6954817275746</v>
      </c>
      <c r="M32" s="22">
        <v>6828.822806122449</v>
      </c>
      <c r="N32" s="22">
        <v>10992.220221674877</v>
      </c>
      <c r="O32" s="22">
        <v>10346.636611111115</v>
      </c>
      <c r="P32" s="22">
        <v>5227.2964000000002</v>
      </c>
      <c r="Q32" s="22">
        <v>11693.831403508775</v>
      </c>
      <c r="R32" s="14"/>
      <c r="S32" s="14"/>
    </row>
    <row r="33" spans="1:19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R34" t="s">
        <v>23</v>
      </c>
    </row>
    <row r="35" spans="1:19" ht="20.25" x14ac:dyDescent="0.3">
      <c r="A35" s="26"/>
      <c r="B35" s="14"/>
      <c r="C35" s="15">
        <v>16</v>
      </c>
      <c r="D35" s="15"/>
      <c r="E35" s="15"/>
      <c r="F35" s="15">
        <v>17</v>
      </c>
      <c r="G35" s="15"/>
      <c r="H35" s="15"/>
      <c r="I35" s="15">
        <v>18</v>
      </c>
      <c r="J35" s="15"/>
      <c r="K35" s="15"/>
      <c r="L35" s="15" t="s">
        <v>24</v>
      </c>
      <c r="M35" s="15"/>
      <c r="N35" s="15"/>
      <c r="R35">
        <v>19</v>
      </c>
      <c r="S35">
        <v>20</v>
      </c>
    </row>
    <row r="36" spans="1:19" x14ac:dyDescent="0.2">
      <c r="A36" s="14"/>
      <c r="B36" s="14"/>
      <c r="C36" s="16" t="s">
        <v>12</v>
      </c>
      <c r="D36" s="16" t="s">
        <v>13</v>
      </c>
      <c r="E36" s="16" t="s">
        <v>14</v>
      </c>
      <c r="F36" s="16" t="s">
        <v>12</v>
      </c>
      <c r="G36" s="16" t="s">
        <v>13</v>
      </c>
      <c r="H36" s="16" t="s">
        <v>14</v>
      </c>
      <c r="I36" s="16" t="s">
        <v>12</v>
      </c>
      <c r="J36" s="16" t="s">
        <v>13</v>
      </c>
      <c r="K36" s="16" t="s">
        <v>14</v>
      </c>
      <c r="L36" s="16" t="s">
        <v>12</v>
      </c>
      <c r="M36" s="16" t="s">
        <v>13</v>
      </c>
      <c r="N36" s="16" t="s">
        <v>14</v>
      </c>
    </row>
    <row r="37" spans="1:19" x14ac:dyDescent="0.2">
      <c r="A37" s="17" t="s">
        <v>15</v>
      </c>
      <c r="B37" s="18"/>
      <c r="C37" s="19">
        <v>20</v>
      </c>
      <c r="D37" s="19">
        <v>8</v>
      </c>
      <c r="E37" s="19">
        <v>12</v>
      </c>
      <c r="F37" s="19">
        <v>8</v>
      </c>
      <c r="G37" s="19">
        <v>1</v>
      </c>
      <c r="H37" s="19">
        <v>7</v>
      </c>
      <c r="I37" s="19">
        <v>561</v>
      </c>
      <c r="J37" s="19">
        <v>80</v>
      </c>
      <c r="K37" s="19">
        <v>481</v>
      </c>
      <c r="L37" s="19">
        <v>6</v>
      </c>
      <c r="M37" s="19">
        <v>6</v>
      </c>
      <c r="N37" s="19"/>
    </row>
    <row r="38" spans="1:19" x14ac:dyDescent="0.2">
      <c r="A38" s="20" t="s">
        <v>16</v>
      </c>
      <c r="B38" s="21" t="s">
        <v>17</v>
      </c>
      <c r="C38" s="22">
        <v>0</v>
      </c>
      <c r="D38" s="22">
        <v>0</v>
      </c>
      <c r="E38" s="22">
        <v>0</v>
      </c>
      <c r="F38" s="22">
        <v>144316.4599999999</v>
      </c>
      <c r="G38" s="22" t="s">
        <v>1488</v>
      </c>
      <c r="H38" s="22">
        <v>144316.4599999999</v>
      </c>
      <c r="I38" s="22">
        <v>0</v>
      </c>
      <c r="J38" s="22">
        <v>31328.69999999999</v>
      </c>
      <c r="K38" s="22">
        <v>0</v>
      </c>
      <c r="L38" s="19">
        <v>293239.78000000014</v>
      </c>
      <c r="M38" s="22">
        <v>293239.78000000014</v>
      </c>
      <c r="N38" s="22"/>
    </row>
    <row r="39" spans="1:19" x14ac:dyDescent="0.2">
      <c r="A39" s="23"/>
      <c r="B39" s="21" t="s">
        <v>18</v>
      </c>
      <c r="C39" s="22">
        <v>266923.12999999989</v>
      </c>
      <c r="D39" s="22">
        <v>233860.74</v>
      </c>
      <c r="E39" s="22">
        <v>266923.12999999989</v>
      </c>
      <c r="F39" s="22">
        <v>277596.79999999993</v>
      </c>
      <c r="G39" s="22" t="s">
        <v>1488</v>
      </c>
      <c r="H39" s="22">
        <v>277596.79999999993</v>
      </c>
      <c r="I39" s="22">
        <v>1111190.56</v>
      </c>
      <c r="J39" s="22">
        <v>990987.56999999983</v>
      </c>
      <c r="K39" s="22">
        <v>1111190.56</v>
      </c>
      <c r="L39" s="19">
        <v>984659.03</v>
      </c>
      <c r="M39" s="22">
        <v>984659.03</v>
      </c>
      <c r="N39" s="22"/>
    </row>
    <row r="40" spans="1:19" x14ac:dyDescent="0.2">
      <c r="A40" s="17" t="s">
        <v>19</v>
      </c>
      <c r="B40" s="18"/>
      <c r="C40" s="22">
        <v>131086.92899999995</v>
      </c>
      <c r="D40" s="22">
        <v>121464.65249999997</v>
      </c>
      <c r="E40" s="22">
        <v>137501.77999999997</v>
      </c>
      <c r="F40" s="22">
        <v>218299.69</v>
      </c>
      <c r="G40" s="22" t="s">
        <v>1488</v>
      </c>
      <c r="H40" s="22">
        <v>221779.57714285716</v>
      </c>
      <c r="I40" s="22">
        <v>310136.94816399313</v>
      </c>
      <c r="J40" s="22">
        <v>188558.22924999995</v>
      </c>
      <c r="K40" s="22">
        <v>330357.94091476093</v>
      </c>
      <c r="L40" s="19">
        <v>551582.7300000001</v>
      </c>
      <c r="M40" s="22">
        <v>551582.7300000001</v>
      </c>
      <c r="N40" s="22"/>
    </row>
    <row r="41" spans="1:19" x14ac:dyDescent="0.2">
      <c r="A41" s="24" t="s">
        <v>20</v>
      </c>
      <c r="B41" s="25"/>
      <c r="C41" s="19">
        <v>320</v>
      </c>
      <c r="D41" s="19">
        <v>128</v>
      </c>
      <c r="E41" s="19">
        <v>192</v>
      </c>
      <c r="F41" s="19">
        <v>136</v>
      </c>
      <c r="G41" s="19" t="s">
        <v>1488</v>
      </c>
      <c r="H41" s="19">
        <v>119</v>
      </c>
      <c r="I41" s="19">
        <v>10098</v>
      </c>
      <c r="J41" s="19">
        <v>1440</v>
      </c>
      <c r="K41" s="19">
        <v>8658</v>
      </c>
      <c r="L41" s="19">
        <v>120</v>
      </c>
      <c r="M41" s="19">
        <v>120</v>
      </c>
      <c r="N41" s="19"/>
    </row>
    <row r="42" spans="1:19" x14ac:dyDescent="0.2">
      <c r="A42" s="17" t="s">
        <v>22</v>
      </c>
      <c r="B42" s="18"/>
      <c r="C42" s="22">
        <v>8192.9330624999966</v>
      </c>
      <c r="D42" s="22">
        <v>7591.540781249998</v>
      </c>
      <c r="E42" s="22">
        <v>8593.8612499999981</v>
      </c>
      <c r="F42" s="22">
        <v>12841.158235294119</v>
      </c>
      <c r="G42" s="22" t="s">
        <v>1488</v>
      </c>
      <c r="H42" s="22">
        <v>13045.857478991597</v>
      </c>
      <c r="I42" s="22">
        <v>17229.830453555172</v>
      </c>
      <c r="J42" s="22">
        <v>10475.457180555553</v>
      </c>
      <c r="K42" s="22">
        <v>18353.218939708942</v>
      </c>
      <c r="L42" s="22">
        <v>18386.091000000004</v>
      </c>
      <c r="M42" s="22">
        <v>18386.091000000004</v>
      </c>
      <c r="N42" s="22"/>
      <c r="O42" s="14"/>
      <c r="P42" s="14"/>
    </row>
    <row r="43" spans="1:1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9" spans="1:11" ht="17.25" customHeight="1" x14ac:dyDescent="0.4">
      <c r="A49" s="27">
        <v>21</v>
      </c>
      <c r="B49" s="14"/>
      <c r="C49" s="15" t="s">
        <v>25</v>
      </c>
      <c r="D49" s="15"/>
      <c r="E49" s="15"/>
      <c r="K49" s="28"/>
    </row>
    <row r="50" spans="1:11" x14ac:dyDescent="0.2">
      <c r="A50" s="14"/>
      <c r="B50" s="14"/>
      <c r="C50" s="16" t="s">
        <v>12</v>
      </c>
      <c r="D50" s="16" t="s">
        <v>13</v>
      </c>
      <c r="E50" s="16" t="s">
        <v>14</v>
      </c>
    </row>
    <row r="51" spans="1:11" x14ac:dyDescent="0.2">
      <c r="A51" s="17" t="s">
        <v>15</v>
      </c>
      <c r="B51" s="18"/>
      <c r="C51" s="29">
        <v>1163</v>
      </c>
      <c r="D51" s="29">
        <v>234</v>
      </c>
      <c r="E51" s="29">
        <v>929</v>
      </c>
    </row>
    <row r="52" spans="1:11" x14ac:dyDescent="0.2">
      <c r="A52" s="20" t="s">
        <v>16</v>
      </c>
      <c r="B52" s="21" t="s">
        <v>17</v>
      </c>
      <c r="C52" s="30">
        <v>-1007.72</v>
      </c>
      <c r="D52" s="30">
        <v>-92.840000000000103</v>
      </c>
      <c r="E52" s="30">
        <v>-1007.72</v>
      </c>
    </row>
    <row r="53" spans="1:11" x14ac:dyDescent="0.2">
      <c r="A53" s="23"/>
      <c r="B53" s="21" t="s">
        <v>18</v>
      </c>
      <c r="C53" s="30">
        <v>1111190.56</v>
      </c>
      <c r="D53" s="30">
        <v>990987.56999999983</v>
      </c>
      <c r="E53" s="30">
        <v>1111190.56</v>
      </c>
    </row>
    <row r="54" spans="1:11" x14ac:dyDescent="0.2">
      <c r="A54" s="17" t="s">
        <v>19</v>
      </c>
      <c r="B54" s="18"/>
      <c r="C54" s="30">
        <v>192505.5287796612</v>
      </c>
      <c r="D54" s="30">
        <v>107879.03042735046</v>
      </c>
      <c r="E54" s="30">
        <v>217344.27431646929</v>
      </c>
    </row>
    <row r="55" spans="1:11" x14ac:dyDescent="0.2">
      <c r="A55" s="24" t="s">
        <v>20</v>
      </c>
      <c r="B55" s="25"/>
      <c r="C55" s="29">
        <v>15717</v>
      </c>
      <c r="D55" s="29">
        <v>3013</v>
      </c>
      <c r="E55" s="29">
        <v>12704</v>
      </c>
    </row>
    <row r="56" spans="1:11" x14ac:dyDescent="0.2">
      <c r="A56" s="17" t="s">
        <v>22</v>
      </c>
      <c r="B56" s="18"/>
      <c r="C56" s="30">
        <v>14452.918747852658</v>
      </c>
      <c r="D56" s="31">
        <v>8378.2585861267871</v>
      </c>
      <c r="E56" s="31">
        <v>15893.642226070528</v>
      </c>
    </row>
    <row r="58" spans="1:11" ht="20.25" x14ac:dyDescent="0.3">
      <c r="A58" s="32" t="s">
        <v>26</v>
      </c>
      <c r="J58" s="32" t="s">
        <v>27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A20:B20"/>
    <mergeCell ref="A21:B21"/>
    <mergeCell ref="A22:B22"/>
    <mergeCell ref="C25:E25"/>
    <mergeCell ref="F25:H25"/>
    <mergeCell ref="I25:K25"/>
    <mergeCell ref="F15:H15"/>
    <mergeCell ref="I15:K15"/>
    <mergeCell ref="L15:N15"/>
    <mergeCell ref="O15:Q15"/>
    <mergeCell ref="A17:B17"/>
    <mergeCell ref="A18:A19"/>
    <mergeCell ref="A7:B7"/>
    <mergeCell ref="A8:A9"/>
    <mergeCell ref="A10:B10"/>
    <mergeCell ref="A11:B11"/>
    <mergeCell ref="A12:B12"/>
    <mergeCell ref="C15:E15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R70"/>
  <sheetViews>
    <sheetView view="pageBreakPreview" zoomScale="70" zoomScaleNormal="60" zoomScaleSheetLayoutView="70" workbookViewId="0"/>
  </sheetViews>
  <sheetFormatPr defaultRowHeight="14.25" x14ac:dyDescent="0.2"/>
  <cols>
    <col min="1" max="1" width="66.42578125" style="34" customWidth="1"/>
    <col min="2" max="2" width="26" style="34" customWidth="1"/>
    <col min="3" max="3" width="26.7109375" style="34" customWidth="1"/>
    <col min="4" max="4" width="20.7109375" style="34" customWidth="1"/>
    <col min="5" max="5" width="24.140625" style="34" customWidth="1"/>
    <col min="6" max="7" width="9.140625" style="34"/>
    <col min="8" max="8" width="15.7109375" style="34" customWidth="1"/>
    <col min="9" max="9" width="12.42578125" style="34" customWidth="1"/>
    <col min="10" max="10" width="18.28515625" style="34" bestFit="1" customWidth="1"/>
    <col min="11" max="11" width="9.140625" style="34"/>
    <col min="12" max="12" width="54.7109375" style="47" bestFit="1" customWidth="1"/>
    <col min="13" max="13" width="19.140625" style="47" bestFit="1" customWidth="1"/>
    <col min="14" max="14" width="19.85546875" style="47" bestFit="1" customWidth="1"/>
    <col min="15" max="15" width="18.42578125" style="47" bestFit="1" customWidth="1"/>
    <col min="16" max="16" width="20.28515625" style="47" bestFit="1" customWidth="1"/>
    <col min="17" max="18" width="9.140625" style="43"/>
    <col min="19" max="16384" width="9.140625" style="34"/>
  </cols>
  <sheetData>
    <row r="1" spans="1:16" ht="20.25" x14ac:dyDescent="0.3">
      <c r="A1" s="1" t="s">
        <v>28</v>
      </c>
      <c r="B1" s="33"/>
    </row>
    <row r="2" spans="1:16" ht="39.75" customHeight="1" x14ac:dyDescent="0.2">
      <c r="A2" s="35" t="s">
        <v>1</v>
      </c>
      <c r="B2" s="35"/>
      <c r="C2" s="35"/>
      <c r="D2" s="35"/>
      <c r="E2" s="35"/>
      <c r="F2" s="36"/>
    </row>
    <row r="3" spans="1:16" ht="8.25" customHeight="1" x14ac:dyDescent="0.2">
      <c r="F3" s="37"/>
    </row>
    <row r="4" spans="1:16" ht="15" x14ac:dyDescent="0.2">
      <c r="A4" s="38" t="s">
        <v>29</v>
      </c>
      <c r="B4" s="38" t="s">
        <v>30</v>
      </c>
      <c r="C4" s="38" t="s">
        <v>31</v>
      </c>
      <c r="D4" s="38" t="s">
        <v>32</v>
      </c>
      <c r="E4" s="38" t="s">
        <v>19</v>
      </c>
      <c r="F4" s="37"/>
      <c r="L4" s="47" t="s">
        <v>29</v>
      </c>
      <c r="M4" s="47" t="s">
        <v>30</v>
      </c>
      <c r="N4" s="47" t="s">
        <v>31</v>
      </c>
      <c r="O4" s="47" t="s">
        <v>32</v>
      </c>
      <c r="P4" s="47" t="s">
        <v>19</v>
      </c>
    </row>
    <row r="5" spans="1:16" x14ac:dyDescent="0.2">
      <c r="A5" s="39" t="s">
        <v>33</v>
      </c>
      <c r="B5" s="40">
        <v>4384</v>
      </c>
      <c r="C5" s="40">
        <v>342</v>
      </c>
      <c r="D5" s="41">
        <v>58445531.700000025</v>
      </c>
      <c r="E5" s="41">
        <f t="shared" ref="E5:E21" si="0">D5/C5</f>
        <v>170893.36754385973</v>
      </c>
      <c r="F5" s="10" t="s">
        <v>33</v>
      </c>
      <c r="G5" s="42"/>
      <c r="L5" s="46" t="s">
        <v>34</v>
      </c>
      <c r="M5" s="47">
        <f t="shared" ref="M5:M19" si="1">VLOOKUP($L5,$A$5:$E$21,2,FALSE)</f>
        <v>144</v>
      </c>
      <c r="N5" s="47">
        <f t="shared" ref="N5:N19" si="2">VLOOKUP($L5,$A$5:$E$21,3,FALSE)</f>
        <v>10</v>
      </c>
      <c r="O5" s="48">
        <f t="shared" ref="O5:O19" si="3">VLOOKUP($L5,$A$5:$E$21,4,FALSE)</f>
        <v>3484835.2500000005</v>
      </c>
      <c r="P5" s="48">
        <f t="shared" ref="P5:P19" si="4">VLOOKUP($L5,$A$5:$E$21,5,FALSE)</f>
        <v>348483.52500000002</v>
      </c>
    </row>
    <row r="6" spans="1:16" x14ac:dyDescent="0.2">
      <c r="A6" s="39" t="s">
        <v>35</v>
      </c>
      <c r="B6" s="40">
        <v>503</v>
      </c>
      <c r="C6" s="40">
        <v>44</v>
      </c>
      <c r="D6" s="41">
        <v>10652737.680000002</v>
      </c>
      <c r="E6" s="41">
        <f t="shared" si="0"/>
        <v>242107.67454545459</v>
      </c>
      <c r="F6" s="10" t="s">
        <v>35</v>
      </c>
      <c r="G6" s="42"/>
      <c r="L6" s="47" t="s">
        <v>35</v>
      </c>
      <c r="M6" s="47">
        <f t="shared" si="1"/>
        <v>503</v>
      </c>
      <c r="N6" s="47">
        <f t="shared" si="2"/>
        <v>44</v>
      </c>
      <c r="O6" s="48">
        <f t="shared" si="3"/>
        <v>10652737.680000002</v>
      </c>
      <c r="P6" s="48">
        <f t="shared" si="4"/>
        <v>242107.67454545459</v>
      </c>
    </row>
    <row r="7" spans="1:16" x14ac:dyDescent="0.2">
      <c r="A7" s="39" t="s">
        <v>36</v>
      </c>
      <c r="B7" s="40">
        <v>6888</v>
      </c>
      <c r="C7" s="40">
        <v>473</v>
      </c>
      <c r="D7" s="41">
        <v>116494980.00999999</v>
      </c>
      <c r="E7" s="41">
        <f t="shared" si="0"/>
        <v>246289.5983298097</v>
      </c>
      <c r="F7" s="10" t="s">
        <v>37</v>
      </c>
      <c r="G7" s="42"/>
      <c r="L7" s="46" t="s">
        <v>36</v>
      </c>
      <c r="M7" s="47">
        <f t="shared" si="1"/>
        <v>6888</v>
      </c>
      <c r="N7" s="47">
        <f t="shared" si="2"/>
        <v>473</v>
      </c>
      <c r="O7" s="48">
        <f t="shared" si="3"/>
        <v>116494980.00999999</v>
      </c>
      <c r="P7" s="48">
        <f t="shared" si="4"/>
        <v>246289.5983298097</v>
      </c>
    </row>
    <row r="8" spans="1:16" x14ac:dyDescent="0.2">
      <c r="A8" s="39" t="s">
        <v>38</v>
      </c>
      <c r="B8" s="40">
        <v>545</v>
      </c>
      <c r="C8" s="40">
        <v>42</v>
      </c>
      <c r="D8" s="41">
        <v>9701390.8199999966</v>
      </c>
      <c r="E8" s="41">
        <f t="shared" si="0"/>
        <v>230985.49571428564</v>
      </c>
      <c r="F8" s="10" t="s">
        <v>39</v>
      </c>
      <c r="G8" s="42"/>
      <c r="L8" s="47" t="s">
        <v>38</v>
      </c>
      <c r="M8" s="47">
        <f t="shared" si="1"/>
        <v>545</v>
      </c>
      <c r="N8" s="47">
        <f t="shared" si="2"/>
        <v>42</v>
      </c>
      <c r="O8" s="48">
        <f t="shared" si="3"/>
        <v>9701390.8199999966</v>
      </c>
      <c r="P8" s="48">
        <f t="shared" si="4"/>
        <v>230985.49571428564</v>
      </c>
    </row>
    <row r="9" spans="1:16" x14ac:dyDescent="0.2">
      <c r="A9" s="39" t="s">
        <v>40</v>
      </c>
      <c r="B9" s="40">
        <v>190</v>
      </c>
      <c r="C9" s="40">
        <v>15</v>
      </c>
      <c r="D9" s="41">
        <v>2619079.8200000003</v>
      </c>
      <c r="E9" s="41">
        <f t="shared" si="0"/>
        <v>174605.32133333336</v>
      </c>
      <c r="F9" s="10" t="s">
        <v>41</v>
      </c>
      <c r="G9" s="42"/>
      <c r="L9" s="47" t="s">
        <v>42</v>
      </c>
      <c r="M9" s="47">
        <f t="shared" si="1"/>
        <v>328</v>
      </c>
      <c r="N9" s="47">
        <f t="shared" si="2"/>
        <v>19</v>
      </c>
      <c r="O9" s="48">
        <f t="shared" si="3"/>
        <v>3426048.81</v>
      </c>
      <c r="P9" s="48">
        <f t="shared" si="4"/>
        <v>180318.35842105263</v>
      </c>
    </row>
    <row r="10" spans="1:16" x14ac:dyDescent="0.2">
      <c r="A10" s="39" t="s">
        <v>34</v>
      </c>
      <c r="B10" s="40">
        <v>144</v>
      </c>
      <c r="C10" s="40">
        <v>10</v>
      </c>
      <c r="D10" s="41">
        <v>3484835.2500000005</v>
      </c>
      <c r="E10" s="41">
        <f t="shared" si="0"/>
        <v>348483.52500000002</v>
      </c>
      <c r="F10" s="10" t="s">
        <v>43</v>
      </c>
      <c r="G10" s="42"/>
      <c r="L10" s="47" t="s">
        <v>33</v>
      </c>
      <c r="M10" s="47">
        <f t="shared" si="1"/>
        <v>4384</v>
      </c>
      <c r="N10" s="47">
        <f t="shared" si="2"/>
        <v>342</v>
      </c>
      <c r="O10" s="48">
        <f t="shared" si="3"/>
        <v>58445531.700000025</v>
      </c>
      <c r="P10" s="48">
        <f t="shared" si="4"/>
        <v>170893.36754385973</v>
      </c>
    </row>
    <row r="11" spans="1:16" x14ac:dyDescent="0.2">
      <c r="A11" s="39" t="s">
        <v>44</v>
      </c>
      <c r="B11" s="40">
        <v>999</v>
      </c>
      <c r="C11" s="40">
        <v>74</v>
      </c>
      <c r="D11" s="41">
        <v>7762991.6800000006</v>
      </c>
      <c r="E11" s="41">
        <f t="shared" si="0"/>
        <v>104905.29297297298</v>
      </c>
      <c r="F11" s="10" t="s">
        <v>44</v>
      </c>
      <c r="G11" s="42"/>
      <c r="L11" s="47" t="s">
        <v>45</v>
      </c>
      <c r="M11" s="47">
        <f t="shared" si="1"/>
        <v>387</v>
      </c>
      <c r="N11" s="47">
        <f t="shared" si="2"/>
        <v>25</v>
      </c>
      <c r="O11" s="48">
        <f t="shared" si="3"/>
        <v>4147202.2600000002</v>
      </c>
      <c r="P11" s="48">
        <f t="shared" si="4"/>
        <v>165888.09040000002</v>
      </c>
    </row>
    <row r="12" spans="1:16" x14ac:dyDescent="0.2">
      <c r="A12" s="39" t="s">
        <v>46</v>
      </c>
      <c r="B12" s="40">
        <v>859</v>
      </c>
      <c r="C12" s="40">
        <v>67</v>
      </c>
      <c r="D12" s="41">
        <v>6270666.0799999982</v>
      </c>
      <c r="E12" s="41">
        <f t="shared" si="0"/>
        <v>93592.031044776086</v>
      </c>
      <c r="F12" s="10" t="s">
        <v>46</v>
      </c>
      <c r="G12" s="42"/>
      <c r="L12" s="46" t="s">
        <v>40</v>
      </c>
      <c r="M12" s="47">
        <f t="shared" si="1"/>
        <v>190</v>
      </c>
      <c r="N12" s="47">
        <f t="shared" si="2"/>
        <v>15</v>
      </c>
      <c r="O12" s="48">
        <f t="shared" si="3"/>
        <v>2619079.8200000003</v>
      </c>
      <c r="P12" s="48">
        <f t="shared" si="4"/>
        <v>174605.32133333336</v>
      </c>
    </row>
    <row r="13" spans="1:16" x14ac:dyDescent="0.2">
      <c r="A13" s="39" t="s">
        <v>47</v>
      </c>
      <c r="B13" s="40">
        <v>408</v>
      </c>
      <c r="C13" s="40">
        <v>45</v>
      </c>
      <c r="D13" s="41">
        <v>3205762.5399999996</v>
      </c>
      <c r="E13" s="41">
        <f t="shared" si="0"/>
        <v>71239.167555555541</v>
      </c>
      <c r="F13" s="10" t="s">
        <v>47</v>
      </c>
      <c r="G13" s="42"/>
      <c r="L13" s="46" t="s">
        <v>48</v>
      </c>
      <c r="M13" s="47">
        <f t="shared" si="1"/>
        <v>82</v>
      </c>
      <c r="N13" s="47">
        <f t="shared" si="2"/>
        <v>7</v>
      </c>
      <c r="O13" s="48">
        <f t="shared" si="3"/>
        <v>945297.30999999994</v>
      </c>
      <c r="P13" s="48">
        <f t="shared" si="4"/>
        <v>135042.47285714286</v>
      </c>
    </row>
    <row r="14" spans="1:16" x14ac:dyDescent="0.2">
      <c r="A14" s="39" t="s">
        <v>42</v>
      </c>
      <c r="B14" s="40">
        <v>328</v>
      </c>
      <c r="C14" s="40">
        <v>19</v>
      </c>
      <c r="D14" s="41">
        <v>3426048.81</v>
      </c>
      <c r="E14" s="41">
        <f t="shared" si="0"/>
        <v>180318.35842105263</v>
      </c>
      <c r="F14" s="10" t="s">
        <v>42</v>
      </c>
      <c r="G14" s="42"/>
      <c r="L14" s="47" t="s">
        <v>44</v>
      </c>
      <c r="M14" s="47">
        <f t="shared" si="1"/>
        <v>999</v>
      </c>
      <c r="N14" s="47">
        <f t="shared" si="2"/>
        <v>74</v>
      </c>
      <c r="O14" s="48">
        <f t="shared" si="3"/>
        <v>7762991.6800000006</v>
      </c>
      <c r="P14" s="48">
        <f t="shared" si="4"/>
        <v>104905.29297297298</v>
      </c>
    </row>
    <row r="15" spans="1:16" x14ac:dyDescent="0.2">
      <c r="A15" s="39" t="s">
        <v>45</v>
      </c>
      <c r="B15" s="40">
        <v>387</v>
      </c>
      <c r="C15" s="40">
        <v>25</v>
      </c>
      <c r="D15" s="41">
        <v>4147202.2600000002</v>
      </c>
      <c r="E15" s="41">
        <f t="shared" si="0"/>
        <v>165888.09040000002</v>
      </c>
      <c r="F15" s="10" t="s">
        <v>45</v>
      </c>
      <c r="G15" s="42"/>
      <c r="L15" s="47" t="s">
        <v>46</v>
      </c>
      <c r="M15" s="47">
        <f t="shared" si="1"/>
        <v>859</v>
      </c>
      <c r="N15" s="47">
        <f t="shared" si="2"/>
        <v>67</v>
      </c>
      <c r="O15" s="48">
        <f t="shared" si="3"/>
        <v>6270666.0799999982</v>
      </c>
      <c r="P15" s="48">
        <f t="shared" si="4"/>
        <v>93592.031044776086</v>
      </c>
    </row>
    <row r="16" spans="1:16" x14ac:dyDescent="0.2">
      <c r="A16" s="39" t="s">
        <v>48</v>
      </c>
      <c r="B16" s="40">
        <f>B17+B18+B19+B20</f>
        <v>82</v>
      </c>
      <c r="C16" s="40">
        <f t="shared" ref="C16:D16" si="5">C17+C18+C19+C20</f>
        <v>7</v>
      </c>
      <c r="D16" s="41">
        <f t="shared" si="5"/>
        <v>945297.30999999994</v>
      </c>
      <c r="E16" s="41">
        <f t="shared" si="0"/>
        <v>135042.47285714286</v>
      </c>
      <c r="F16" s="10"/>
      <c r="G16" s="42"/>
      <c r="L16" s="47" t="s">
        <v>47</v>
      </c>
      <c r="M16" s="47">
        <f t="shared" si="1"/>
        <v>408</v>
      </c>
      <c r="N16" s="47">
        <f t="shared" si="2"/>
        <v>45</v>
      </c>
      <c r="O16" s="48">
        <f t="shared" si="3"/>
        <v>3205762.5399999996</v>
      </c>
      <c r="P16" s="48">
        <f t="shared" si="4"/>
        <v>71239.167555555541</v>
      </c>
    </row>
    <row r="17" spans="1:16" hidden="1" x14ac:dyDescent="0.2">
      <c r="A17" s="39" t="s">
        <v>49</v>
      </c>
      <c r="B17" s="40">
        <v>22</v>
      </c>
      <c r="C17" s="40">
        <v>3</v>
      </c>
      <c r="D17" s="41">
        <v>55827.409999999967</v>
      </c>
      <c r="E17" s="41">
        <f t="shared" si="0"/>
        <v>18609.136666666654</v>
      </c>
      <c r="F17" s="37"/>
      <c r="G17" s="42"/>
      <c r="L17" s="47" t="s">
        <v>49</v>
      </c>
      <c r="M17" s="47">
        <f t="shared" si="1"/>
        <v>22</v>
      </c>
      <c r="N17" s="47">
        <f t="shared" si="2"/>
        <v>3</v>
      </c>
      <c r="O17" s="48">
        <f t="shared" si="3"/>
        <v>55827.409999999967</v>
      </c>
      <c r="P17" s="48">
        <f t="shared" si="4"/>
        <v>18609.136666666654</v>
      </c>
    </row>
    <row r="18" spans="1:16" hidden="1" x14ac:dyDescent="0.2">
      <c r="A18" s="39" t="s">
        <v>50</v>
      </c>
      <c r="B18" s="40">
        <v>18</v>
      </c>
      <c r="C18" s="40">
        <v>1</v>
      </c>
      <c r="D18" s="41">
        <v>348533.93</v>
      </c>
      <c r="E18" s="41">
        <f t="shared" si="0"/>
        <v>348533.93</v>
      </c>
      <c r="F18" s="42"/>
      <c r="G18" s="44"/>
      <c r="J18" s="45"/>
      <c r="L18" s="47" t="s">
        <v>50</v>
      </c>
      <c r="M18" s="47">
        <f t="shared" si="1"/>
        <v>18</v>
      </c>
      <c r="N18" s="47">
        <f t="shared" si="2"/>
        <v>1</v>
      </c>
      <c r="O18" s="48">
        <f t="shared" si="3"/>
        <v>348533.93</v>
      </c>
      <c r="P18" s="48">
        <f t="shared" si="4"/>
        <v>348533.93</v>
      </c>
    </row>
    <row r="19" spans="1:16" hidden="1" x14ac:dyDescent="0.2">
      <c r="A19" s="39" t="s">
        <v>51</v>
      </c>
      <c r="B19" s="40">
        <v>6</v>
      </c>
      <c r="C19" s="40">
        <v>1</v>
      </c>
      <c r="D19" s="41">
        <v>10896.619999999999</v>
      </c>
      <c r="E19" s="41">
        <f t="shared" si="0"/>
        <v>10896.619999999999</v>
      </c>
      <c r="F19" s="42"/>
      <c r="G19" s="44"/>
      <c r="J19" s="45"/>
      <c r="L19" s="47" t="s">
        <v>51</v>
      </c>
      <c r="M19" s="47">
        <f t="shared" si="1"/>
        <v>6</v>
      </c>
      <c r="N19" s="47">
        <f t="shared" si="2"/>
        <v>1</v>
      </c>
      <c r="O19" s="48">
        <f t="shared" si="3"/>
        <v>10896.619999999999</v>
      </c>
      <c r="P19" s="48">
        <f t="shared" si="4"/>
        <v>10896.619999999999</v>
      </c>
    </row>
    <row r="20" spans="1:16" hidden="1" x14ac:dyDescent="0.2">
      <c r="A20" s="39" t="s">
        <v>52</v>
      </c>
      <c r="B20" s="40">
        <v>36</v>
      </c>
      <c r="C20" s="40">
        <v>2</v>
      </c>
      <c r="D20" s="41">
        <v>530039.35</v>
      </c>
      <c r="E20" s="41">
        <f t="shared" si="0"/>
        <v>265019.67499999999</v>
      </c>
      <c r="F20" s="42"/>
      <c r="G20" s="44"/>
      <c r="J20" s="45"/>
      <c r="L20" s="49" t="s">
        <v>52</v>
      </c>
      <c r="O20" s="48"/>
      <c r="P20" s="48"/>
    </row>
    <row r="21" spans="1:16" x14ac:dyDescent="0.2">
      <c r="A21" s="39" t="s">
        <v>53</v>
      </c>
      <c r="B21" s="40">
        <v>15717</v>
      </c>
      <c r="C21" s="40">
        <v>1163</v>
      </c>
      <c r="D21" s="41">
        <v>227156523.95999995</v>
      </c>
      <c r="E21" s="41">
        <f t="shared" si="0"/>
        <v>195319.45310404123</v>
      </c>
      <c r="F21" s="42"/>
      <c r="G21" s="44"/>
      <c r="J21" s="45"/>
      <c r="L21" s="47" t="s">
        <v>53</v>
      </c>
      <c r="M21" s="47">
        <f>VLOOKUP($L21,$A$5:$E$21,2,FALSE)</f>
        <v>15717</v>
      </c>
      <c r="N21" s="47">
        <f>VLOOKUP($L21,$A$5:$E$21,3,FALSE)</f>
        <v>1163</v>
      </c>
      <c r="O21" s="48">
        <f>VLOOKUP($L21,$A$5:$E$21,4,FALSE)</f>
        <v>227156523.95999995</v>
      </c>
      <c r="P21" s="48">
        <f>VLOOKUP($L21,$A$5:$E$21,5,FALSE)</f>
        <v>195319.45310404123</v>
      </c>
    </row>
    <row r="22" spans="1:16" x14ac:dyDescent="0.2">
      <c r="F22" s="42"/>
      <c r="G22" s="44"/>
      <c r="J22" s="45"/>
    </row>
    <row r="23" spans="1:16" x14ac:dyDescent="0.2">
      <c r="F23" s="42"/>
      <c r="G23" s="44"/>
      <c r="J23" s="45"/>
    </row>
    <row r="24" spans="1:16" ht="20.25" x14ac:dyDescent="0.3">
      <c r="A24" s="1" t="s">
        <v>54</v>
      </c>
      <c r="B24" s="33"/>
      <c r="F24" s="42"/>
      <c r="G24" s="42"/>
    </row>
    <row r="50" spans="1:16" ht="20.25" x14ac:dyDescent="0.3">
      <c r="A50" s="1" t="s">
        <v>55</v>
      </c>
      <c r="B50" s="33"/>
    </row>
    <row r="52" spans="1:16" x14ac:dyDescent="0.2">
      <c r="L52" s="47" t="s">
        <v>29</v>
      </c>
      <c r="M52" s="47" t="s">
        <v>30</v>
      </c>
      <c r="N52" s="47" t="s">
        <v>31</v>
      </c>
      <c r="O52" s="47" t="s">
        <v>32</v>
      </c>
      <c r="P52" s="47" t="s">
        <v>19</v>
      </c>
    </row>
    <row r="53" spans="1:16" x14ac:dyDescent="0.2">
      <c r="L53" s="46" t="s">
        <v>36</v>
      </c>
      <c r="M53" s="47">
        <f t="shared" ref="M53:M63" si="6">VLOOKUP($L53,$A$5:$E$21,2,FALSE)</f>
        <v>6888</v>
      </c>
      <c r="N53" s="47">
        <f t="shared" ref="N53:N63" si="7">VLOOKUP($L53,$A$5:$E$21,3,FALSE)</f>
        <v>473</v>
      </c>
      <c r="O53" s="48">
        <f t="shared" ref="O53:O63" si="8">VLOOKUP($L53,$A$5:$E$21,4,FALSE)</f>
        <v>116494980.00999999</v>
      </c>
      <c r="P53" s="48">
        <f t="shared" ref="P53:P63" si="9">VLOOKUP($L53,$A$5:$E$21,5,FALSE)</f>
        <v>246289.5983298097</v>
      </c>
    </row>
    <row r="54" spans="1:16" x14ac:dyDescent="0.2">
      <c r="L54" s="47" t="s">
        <v>33</v>
      </c>
      <c r="M54" s="47">
        <f t="shared" si="6"/>
        <v>4384</v>
      </c>
      <c r="N54" s="47">
        <f t="shared" si="7"/>
        <v>342</v>
      </c>
      <c r="O54" s="48">
        <f t="shared" si="8"/>
        <v>58445531.700000025</v>
      </c>
      <c r="P54" s="48">
        <f t="shared" si="9"/>
        <v>170893.36754385973</v>
      </c>
    </row>
    <row r="55" spans="1:16" x14ac:dyDescent="0.2">
      <c r="L55" s="47" t="s">
        <v>35</v>
      </c>
      <c r="M55" s="47">
        <f t="shared" si="6"/>
        <v>503</v>
      </c>
      <c r="N55" s="47">
        <f t="shared" si="7"/>
        <v>44</v>
      </c>
      <c r="O55" s="48">
        <f t="shared" si="8"/>
        <v>10652737.680000002</v>
      </c>
      <c r="P55" s="48">
        <f t="shared" si="9"/>
        <v>242107.67454545459</v>
      </c>
    </row>
    <row r="56" spans="1:16" x14ac:dyDescent="0.2">
      <c r="L56" s="47" t="s">
        <v>44</v>
      </c>
      <c r="M56" s="47">
        <f t="shared" si="6"/>
        <v>999</v>
      </c>
      <c r="N56" s="47">
        <f t="shared" si="7"/>
        <v>74</v>
      </c>
      <c r="O56" s="48">
        <f t="shared" si="8"/>
        <v>7762991.6800000006</v>
      </c>
      <c r="P56" s="48">
        <f t="shared" si="9"/>
        <v>104905.29297297298</v>
      </c>
    </row>
    <row r="57" spans="1:16" x14ac:dyDescent="0.2">
      <c r="L57" s="47" t="s">
        <v>38</v>
      </c>
      <c r="M57" s="47">
        <f t="shared" si="6"/>
        <v>545</v>
      </c>
      <c r="N57" s="47">
        <f t="shared" si="7"/>
        <v>42</v>
      </c>
      <c r="O57" s="48">
        <f t="shared" si="8"/>
        <v>9701390.8199999966</v>
      </c>
      <c r="P57" s="48">
        <f t="shared" si="9"/>
        <v>230985.49571428564</v>
      </c>
    </row>
    <row r="58" spans="1:16" x14ac:dyDescent="0.2">
      <c r="L58" s="47" t="s">
        <v>46</v>
      </c>
      <c r="M58" s="47">
        <f t="shared" si="6"/>
        <v>859</v>
      </c>
      <c r="N58" s="47">
        <f t="shared" si="7"/>
        <v>67</v>
      </c>
      <c r="O58" s="48">
        <f t="shared" si="8"/>
        <v>6270666.0799999982</v>
      </c>
      <c r="P58" s="48">
        <f t="shared" si="9"/>
        <v>93592.031044776086</v>
      </c>
    </row>
    <row r="59" spans="1:16" x14ac:dyDescent="0.2">
      <c r="L59" s="47" t="s">
        <v>45</v>
      </c>
      <c r="M59" s="47">
        <f t="shared" si="6"/>
        <v>387</v>
      </c>
      <c r="N59" s="47">
        <f t="shared" si="7"/>
        <v>25</v>
      </c>
      <c r="O59" s="48">
        <f t="shared" si="8"/>
        <v>4147202.2600000002</v>
      </c>
      <c r="P59" s="48">
        <f t="shared" si="9"/>
        <v>165888.09040000002</v>
      </c>
    </row>
    <row r="60" spans="1:16" x14ac:dyDescent="0.2">
      <c r="L60" s="46" t="s">
        <v>34</v>
      </c>
      <c r="M60" s="47">
        <f t="shared" si="6"/>
        <v>144</v>
      </c>
      <c r="N60" s="47">
        <f t="shared" si="7"/>
        <v>10</v>
      </c>
      <c r="O60" s="48">
        <f t="shared" si="8"/>
        <v>3484835.2500000005</v>
      </c>
      <c r="P60" s="48">
        <f t="shared" si="9"/>
        <v>348483.52500000002</v>
      </c>
    </row>
    <row r="61" spans="1:16" x14ac:dyDescent="0.2">
      <c r="L61" s="47" t="s">
        <v>47</v>
      </c>
      <c r="M61" s="47">
        <f t="shared" si="6"/>
        <v>408</v>
      </c>
      <c r="N61" s="47">
        <f t="shared" si="7"/>
        <v>45</v>
      </c>
      <c r="O61" s="48">
        <f t="shared" si="8"/>
        <v>3205762.5399999996</v>
      </c>
      <c r="P61" s="48">
        <f t="shared" si="9"/>
        <v>71239.167555555541</v>
      </c>
    </row>
    <row r="62" spans="1:16" x14ac:dyDescent="0.2">
      <c r="L62" s="47" t="s">
        <v>42</v>
      </c>
      <c r="M62" s="47">
        <f t="shared" si="6"/>
        <v>328</v>
      </c>
      <c r="N62" s="47">
        <f t="shared" si="7"/>
        <v>19</v>
      </c>
      <c r="O62" s="48">
        <f t="shared" si="8"/>
        <v>3426048.81</v>
      </c>
      <c r="P62" s="48">
        <f t="shared" si="9"/>
        <v>180318.35842105263</v>
      </c>
    </row>
    <row r="63" spans="1:16" x14ac:dyDescent="0.2">
      <c r="L63" s="46" t="s">
        <v>40</v>
      </c>
      <c r="M63" s="47">
        <f t="shared" si="6"/>
        <v>190</v>
      </c>
      <c r="N63" s="47">
        <f t="shared" si="7"/>
        <v>15</v>
      </c>
      <c r="O63" s="48">
        <f t="shared" si="8"/>
        <v>2619079.8200000003</v>
      </c>
      <c r="P63" s="48">
        <f t="shared" si="9"/>
        <v>174605.32133333336</v>
      </c>
    </row>
    <row r="64" spans="1:16" x14ac:dyDescent="0.2">
      <c r="L64" s="47" t="s">
        <v>56</v>
      </c>
      <c r="M64" s="50">
        <f>SUM(M65:M68)</f>
        <v>82</v>
      </c>
      <c r="N64" s="50">
        <f t="shared" ref="N64:O64" si="10">SUM(N65:N68)</f>
        <v>7</v>
      </c>
      <c r="O64" s="48">
        <f t="shared" si="10"/>
        <v>945297.30999999994</v>
      </c>
      <c r="P64" s="48">
        <f>O64/N64</f>
        <v>135042.47285714286</v>
      </c>
    </row>
    <row r="65" spans="12:16" x14ac:dyDescent="0.2">
      <c r="L65" s="47" t="s">
        <v>50</v>
      </c>
      <c r="M65" s="47">
        <f>VLOOKUP($L65,$A$5:$E$21,2,FALSE)</f>
        <v>18</v>
      </c>
      <c r="N65" s="47">
        <f>VLOOKUP($L65,$A$5:$E$21,3,FALSE)</f>
        <v>1</v>
      </c>
      <c r="O65" s="48">
        <f>VLOOKUP($L65,$A$5:$E$21,4,FALSE)</f>
        <v>348533.93</v>
      </c>
      <c r="P65" s="48">
        <f>VLOOKUP($L65,$A$5:$E$21,5,FALSE)</f>
        <v>348533.93</v>
      </c>
    </row>
    <row r="66" spans="12:16" x14ac:dyDescent="0.2">
      <c r="L66" s="47" t="s">
        <v>49</v>
      </c>
      <c r="M66" s="47">
        <f>VLOOKUP($L66,$A$5:$E$21,2,FALSE)</f>
        <v>22</v>
      </c>
      <c r="N66" s="47">
        <f>VLOOKUP($L66,$A$5:$E$21,3,FALSE)</f>
        <v>3</v>
      </c>
      <c r="O66" s="48">
        <f>VLOOKUP($L66,$A$5:$E$21,4,FALSE)</f>
        <v>55827.409999999967</v>
      </c>
      <c r="P66" s="48">
        <f>VLOOKUP($L66,$A$5:$E$21,5,FALSE)</f>
        <v>18609.136666666654</v>
      </c>
    </row>
    <row r="67" spans="12:16" x14ac:dyDescent="0.2">
      <c r="L67" s="47" t="s">
        <v>51</v>
      </c>
      <c r="M67" s="47">
        <f>VLOOKUP($L67,$A$5:$E$21,2,FALSE)</f>
        <v>6</v>
      </c>
      <c r="N67" s="47">
        <f>VLOOKUP($L67,$A$5:$E$21,3,FALSE)</f>
        <v>1</v>
      </c>
      <c r="O67" s="48">
        <f>VLOOKUP($L67,$A$5:$E$21,4,FALSE)</f>
        <v>10896.619999999999</v>
      </c>
      <c r="P67" s="48">
        <f>VLOOKUP($L67,$A$5:$E$21,5,FALSE)</f>
        <v>10896.619999999999</v>
      </c>
    </row>
    <row r="68" spans="12:16" x14ac:dyDescent="0.2">
      <c r="L68" s="49" t="s">
        <v>52</v>
      </c>
      <c r="M68" s="47">
        <f>VLOOKUP($L68,$A$5:$E$21,2,FALSE)</f>
        <v>36</v>
      </c>
      <c r="N68" s="47">
        <f>VLOOKUP($L68,$A$5:$E$21,3,FALSE)</f>
        <v>2</v>
      </c>
      <c r="O68" s="48">
        <f>VLOOKUP($L68,$A$5:$E$21,4,FALSE)</f>
        <v>530039.35</v>
      </c>
      <c r="P68" s="48">
        <f>VLOOKUP($L68,$A$5:$E$21,5,FALSE)</f>
        <v>265019.67499999999</v>
      </c>
    </row>
    <row r="69" spans="12:16" x14ac:dyDescent="0.2">
      <c r="L69" s="47" t="s">
        <v>53</v>
      </c>
      <c r="M69" s="47">
        <f>VLOOKUP($L69,$A$5:$E$21,2,FALSE)</f>
        <v>15717</v>
      </c>
      <c r="N69" s="47">
        <f>VLOOKUP($L69,$A$5:$E$21,3,FALSE)</f>
        <v>1163</v>
      </c>
      <c r="O69" s="48">
        <f>VLOOKUP($L69,$A$5:$E$21,4,FALSE)</f>
        <v>227156523.95999995</v>
      </c>
      <c r="P69" s="48">
        <f>VLOOKUP($L69,$A$5:$E$21,5,FALSE)</f>
        <v>195319.45310404123</v>
      </c>
    </row>
    <row r="70" spans="12:16" x14ac:dyDescent="0.2">
      <c r="O70" s="48"/>
      <c r="P70" s="48"/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7" orientation="portrait" r:id="rId1"/>
  <headerFooter alignWithMargins="0"/>
  <ignoredErrors>
    <ignoredError sqref="M64:P6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Victor Cauty</cp:lastModifiedBy>
  <cp:lastPrinted>2017-10-17T21:28:44Z</cp:lastPrinted>
  <dcterms:created xsi:type="dcterms:W3CDTF">2017-10-17T21:23:42Z</dcterms:created>
  <dcterms:modified xsi:type="dcterms:W3CDTF">2017-10-17T21:28:57Z</dcterms:modified>
</cp:coreProperties>
</file>