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" yWindow="0" windowWidth="255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6" i="1"/>
  <c r="O7" i="1"/>
  <c r="O8" i="1"/>
  <c r="O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4" i="1"/>
  <c r="O65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5" i="1"/>
  <c r="O86" i="1"/>
  <c r="O88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I64" i="1"/>
  <c r="J64" i="1"/>
  <c r="M3" i="1"/>
  <c r="N3" i="1"/>
  <c r="M4" i="1"/>
  <c r="M5" i="1"/>
  <c r="M6" i="1"/>
  <c r="N6" i="1"/>
  <c r="M7" i="1"/>
  <c r="N7" i="1"/>
  <c r="M8" i="1"/>
  <c r="N8" i="1"/>
  <c r="M9" i="1"/>
  <c r="N9" i="1"/>
  <c r="M10" i="1"/>
  <c r="M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M63" i="1"/>
  <c r="M64" i="1"/>
  <c r="N64" i="1"/>
  <c r="M65" i="1"/>
  <c r="N65" i="1"/>
  <c r="M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M84" i="1"/>
  <c r="M85" i="1"/>
  <c r="N85" i="1"/>
  <c r="M86" i="1"/>
  <c r="N86" i="1"/>
  <c r="M87" i="1"/>
  <c r="M88" i="1"/>
  <c r="N88" i="1"/>
  <c r="M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2" i="1"/>
  <c r="N2" i="1"/>
  <c r="I3" i="1"/>
  <c r="J3" i="1"/>
  <c r="I4" i="1"/>
  <c r="I5" i="1"/>
  <c r="I6" i="1"/>
  <c r="J6" i="1"/>
  <c r="I7" i="1"/>
  <c r="J7" i="1"/>
  <c r="I8" i="1"/>
  <c r="J8" i="1"/>
  <c r="I9" i="1"/>
  <c r="J9" i="1"/>
  <c r="I10" i="1"/>
  <c r="I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I63" i="1"/>
  <c r="I65" i="1"/>
  <c r="J65" i="1"/>
  <c r="I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I84" i="1"/>
  <c r="I85" i="1"/>
  <c r="J85" i="1"/>
  <c r="I86" i="1"/>
  <c r="J86" i="1"/>
  <c r="I87" i="1"/>
  <c r="I88" i="1"/>
  <c r="J88" i="1"/>
  <c r="I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2" i="1"/>
  <c r="J2" i="1"/>
</calcChain>
</file>

<file path=xl/sharedStrings.xml><?xml version="1.0" encoding="utf-8"?>
<sst xmlns="http://schemas.openxmlformats.org/spreadsheetml/2006/main" count="418" uniqueCount="134">
  <si>
    <t>slightly</t>
  </si>
  <si>
    <t>private</t>
  </si>
  <si>
    <t>highly</t>
  </si>
  <si>
    <t>present</t>
  </si>
  <si>
    <t>purely</t>
  </si>
  <si>
    <t>effective</t>
  </si>
  <si>
    <t>pretty</t>
  </si>
  <si>
    <t>economic</t>
  </si>
  <si>
    <t>half</t>
  </si>
  <si>
    <t>different</t>
  </si>
  <si>
    <t>fully</t>
  </si>
  <si>
    <t>extra</t>
  </si>
  <si>
    <t>entirely</t>
  </si>
  <si>
    <t>short</t>
  </si>
  <si>
    <t>early</t>
  </si>
  <si>
    <t>about</t>
  </si>
  <si>
    <t>obvious</t>
  </si>
  <si>
    <t>popular</t>
  </si>
  <si>
    <t>almost</t>
  </si>
  <si>
    <t>major</t>
  </si>
  <si>
    <t>extremely</t>
  </si>
  <si>
    <t>current</t>
  </si>
  <si>
    <t>completely</t>
  </si>
  <si>
    <t>special</t>
  </si>
  <si>
    <t>simple</t>
  </si>
  <si>
    <t>top</t>
  </si>
  <si>
    <t>industrial</t>
  </si>
  <si>
    <t>hardly</t>
  </si>
  <si>
    <t>blue</t>
  </si>
  <si>
    <t>incredibly</t>
  </si>
  <si>
    <t>normal</t>
  </si>
  <si>
    <t>mostly</t>
  </si>
  <si>
    <t>appropriate</t>
  </si>
  <si>
    <t>absolutely</t>
  </si>
  <si>
    <t>dark</t>
  </si>
  <si>
    <t>exactly</t>
  </si>
  <si>
    <t>high</t>
  </si>
  <si>
    <t>close</t>
  </si>
  <si>
    <t>bad</t>
  </si>
  <si>
    <t>rather</t>
  </si>
  <si>
    <t>common</t>
  </si>
  <si>
    <t>original</t>
  </si>
  <si>
    <t>really</t>
  </si>
  <si>
    <t>real</t>
  </si>
  <si>
    <t>precisely</t>
  </si>
  <si>
    <t>young</t>
  </si>
  <si>
    <t>poor</t>
  </si>
  <si>
    <t>only</t>
  </si>
  <si>
    <t>partially</t>
  </si>
  <si>
    <t>how</t>
  </si>
  <si>
    <t>essential</t>
  </si>
  <si>
    <t>totally</t>
  </si>
  <si>
    <t>public</t>
  </si>
  <si>
    <t>utterly</t>
  </si>
  <si>
    <t>left</t>
  </si>
  <si>
    <t>individual</t>
  </si>
  <si>
    <t>interesting</t>
  </si>
  <si>
    <t>aware</t>
  </si>
  <si>
    <t>fine</t>
  </si>
  <si>
    <t>clear</t>
  </si>
  <si>
    <t>enormously</t>
  </si>
  <si>
    <t>modern</t>
  </si>
  <si>
    <t>far</t>
  </si>
  <si>
    <t>halfway</t>
  </si>
  <si>
    <t>considerable</t>
  </si>
  <si>
    <t>financial</t>
  </si>
  <si>
    <t>legal</t>
  </si>
  <si>
    <t>positively</t>
  </si>
  <si>
    <t>barely</t>
  </si>
  <si>
    <t>approximately</t>
  </si>
  <si>
    <t>little</t>
  </si>
  <si>
    <t>cold</t>
  </si>
  <si>
    <t>central</t>
  </si>
  <si>
    <t>green</t>
  </si>
  <si>
    <t>happy</t>
  </si>
  <si>
    <t>basic</t>
  </si>
  <si>
    <t>difficult</t>
  </si>
  <si>
    <t>civil</t>
  </si>
  <si>
    <t>black</t>
  </si>
  <si>
    <t>traditional</t>
  </si>
  <si>
    <t>perfectly</t>
  </si>
  <si>
    <t>whole</t>
  </si>
  <si>
    <t>past</t>
  </si>
  <si>
    <t>foreign</t>
  </si>
  <si>
    <t>somewhat</t>
  </si>
  <si>
    <t>useful</t>
  </si>
  <si>
    <t>beautiful</t>
  </si>
  <si>
    <t>easy</t>
  </si>
  <si>
    <t>natural</t>
  </si>
  <si>
    <t>thoroughly</t>
  </si>
  <si>
    <t>professional</t>
  </si>
  <si>
    <t>full</t>
  </si>
  <si>
    <t>local</t>
  </si>
  <si>
    <t>independent</t>
  </si>
  <si>
    <t>sure</t>
  </si>
  <si>
    <t>due</t>
  </si>
  <si>
    <t>successful</t>
  </si>
  <si>
    <t>social</t>
  </si>
  <si>
    <t>right</t>
  </si>
  <si>
    <t>single</t>
  </si>
  <si>
    <t>white</t>
  </si>
  <si>
    <t>physical</t>
  </si>
  <si>
    <t>responsible</t>
  </si>
  <si>
    <t>political</t>
  </si>
  <si>
    <t>free</t>
  </si>
  <si>
    <t>able</t>
  </si>
  <si>
    <t>wholly</t>
  </si>
  <si>
    <t>NA</t>
  </si>
  <si>
    <t>min</t>
  </si>
  <si>
    <t>max</t>
  </si>
  <si>
    <t>r</t>
  </si>
  <si>
    <t>hd</t>
  </si>
  <si>
    <t>?</t>
  </si>
  <si>
    <t>closed</t>
  </si>
  <si>
    <t>prop</t>
  </si>
  <si>
    <t>inten</t>
  </si>
  <si>
    <t>Adv</t>
  </si>
  <si>
    <t>Adj</t>
  </si>
  <si>
    <t>Rating</t>
  </si>
  <si>
    <t>? for no Adv</t>
  </si>
  <si>
    <t>0 for Adv, NA for Adj</t>
  </si>
  <si>
    <t>1 for inten, rel</t>
  </si>
  <si>
    <t>1 for closed, max/min</t>
  </si>
  <si>
    <t>1 for min, min</t>
  </si>
  <si>
    <t>1 for max, max</t>
  </si>
  <si>
    <t>0 otherwise</t>
  </si>
  <si>
    <t>PMI</t>
  </si>
  <si>
    <t>PMI Sigmoid</t>
  </si>
  <si>
    <t>Difference</t>
  </si>
  <si>
    <t>Nat</t>
  </si>
  <si>
    <t>Nat Sigmoid</t>
  </si>
  <si>
    <t>Agreement</t>
  </si>
  <si>
    <t>54 true</t>
  </si>
  <si>
    <t>32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</si>
</sst>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2" borderId="0" xfId="0" applyFont="1" applyFill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55" workbookViewId="0">
      <selection activeCell="H90" sqref="H90"/>
    </sheetView>
  </sheetViews>
  <sheetFormatPr baseColWidth="10" defaultRowHeight="15" x14ac:dyDescent="0"/>
  <sheetData>
    <row r="1" spans="1:17">
      <c r="D1" t="s">
        <v>116</v>
      </c>
      <c r="E1" t="s">
        <v>117</v>
      </c>
      <c r="F1" t="s">
        <v>118</v>
      </c>
      <c r="H1" t="s">
        <v>126</v>
      </c>
      <c r="I1" t="s">
        <v>127</v>
      </c>
      <c r="J1" t="s">
        <v>128</v>
      </c>
      <c r="L1" t="s">
        <v>129</v>
      </c>
      <c r="M1" t="s">
        <v>130</v>
      </c>
      <c r="N1" t="s">
        <v>128</v>
      </c>
      <c r="O1" t="s">
        <v>131</v>
      </c>
    </row>
    <row r="2" spans="1:17">
      <c r="A2">
        <v>1</v>
      </c>
      <c r="B2" t="s">
        <v>0</v>
      </c>
      <c r="C2" t="s">
        <v>1</v>
      </c>
      <c r="D2" s="1" t="s">
        <v>108</v>
      </c>
      <c r="E2" t="s">
        <v>107</v>
      </c>
      <c r="F2">
        <v>0</v>
      </c>
      <c r="H2">
        <v>0</v>
      </c>
      <c r="I2">
        <f>1/(1 + 2.71^(-H2))</f>
        <v>0.5</v>
      </c>
      <c r="J2">
        <f>F2-I2</f>
        <v>-0.5</v>
      </c>
      <c r="L2" s="1">
        <v>-9.2530131000000002E-2</v>
      </c>
      <c r="M2">
        <f>1/(1 + 2.71^(-L2))</f>
        <v>0.47695439324826766</v>
      </c>
      <c r="N2">
        <f>F2-M2</f>
        <v>-0.47695439324826766</v>
      </c>
      <c r="O2" t="b">
        <f>ABS(N2) &lt; 0.5</f>
        <v>1</v>
      </c>
      <c r="Q2" t="s">
        <v>119</v>
      </c>
    </row>
    <row r="3" spans="1:17">
      <c r="A3">
        <v>2</v>
      </c>
      <c r="B3" t="s">
        <v>2</v>
      </c>
      <c r="C3" t="s">
        <v>3</v>
      </c>
      <c r="D3" s="1" t="s">
        <v>115</v>
      </c>
      <c r="E3" t="s">
        <v>107</v>
      </c>
      <c r="F3">
        <v>0</v>
      </c>
      <c r="H3">
        <v>0</v>
      </c>
      <c r="I3">
        <f>1/(1 + 2.71^(-H3))</f>
        <v>0.5</v>
      </c>
      <c r="J3">
        <f>F3-I3</f>
        <v>-0.5</v>
      </c>
      <c r="L3" s="1">
        <v>-0.18172260000000001</v>
      </c>
      <c r="M3">
        <f>1/(1 + 2.71^(-L3))</f>
        <v>0.45483145102794703</v>
      </c>
      <c r="N3">
        <f>F3-M3</f>
        <v>-0.45483145102794703</v>
      </c>
      <c r="O3" t="b">
        <f t="shared" ref="O3:O66" si="0">ABS(N3) &lt; 0.5</f>
        <v>1</v>
      </c>
      <c r="Q3" t="s">
        <v>120</v>
      </c>
    </row>
    <row r="4" spans="1:17">
      <c r="A4">
        <v>3</v>
      </c>
      <c r="B4" t="s">
        <v>4</v>
      </c>
      <c r="C4" t="s">
        <v>5</v>
      </c>
      <c r="D4" s="1" t="s">
        <v>112</v>
      </c>
      <c r="E4" t="s">
        <v>110</v>
      </c>
      <c r="H4">
        <v>0</v>
      </c>
      <c r="I4">
        <f>1/(1 + 2.71^(-H4))</f>
        <v>0.5</v>
      </c>
      <c r="L4" s="1">
        <v>1.3974599000000001E-2</v>
      </c>
      <c r="M4">
        <f>1/(1 + 2.71^(-L4))</f>
        <v>0.5034829330129561</v>
      </c>
      <c r="Q4" t="s">
        <v>121</v>
      </c>
    </row>
    <row r="5" spans="1:17">
      <c r="A5">
        <v>4</v>
      </c>
      <c r="B5" t="s">
        <v>6</v>
      </c>
      <c r="C5" t="s">
        <v>7</v>
      </c>
      <c r="D5" s="1" t="s">
        <v>112</v>
      </c>
      <c r="E5" t="s">
        <v>107</v>
      </c>
      <c r="H5">
        <v>0</v>
      </c>
      <c r="I5">
        <f>1/(1 + 2.71^(-H5))</f>
        <v>0.5</v>
      </c>
      <c r="L5" s="1">
        <v>-0.83595362299999998</v>
      </c>
      <c r="M5">
        <f>1/(1 + 2.71^(-L5))</f>
        <v>0.30292604220705505</v>
      </c>
      <c r="Q5" t="s">
        <v>122</v>
      </c>
    </row>
    <row r="6" spans="1:17">
      <c r="A6" s="2">
        <v>5</v>
      </c>
      <c r="B6" s="2" t="s">
        <v>8</v>
      </c>
      <c r="C6" s="2" t="s">
        <v>9</v>
      </c>
      <c r="D6" s="3" t="s">
        <v>113</v>
      </c>
      <c r="E6" s="2" t="s">
        <v>108</v>
      </c>
      <c r="F6" s="2">
        <v>1</v>
      </c>
      <c r="G6" s="2"/>
      <c r="H6" s="2">
        <v>0</v>
      </c>
      <c r="I6" s="2">
        <f>1/(1 + 2.71^(-H6))</f>
        <v>0.5</v>
      </c>
      <c r="J6" s="2">
        <f>F6-I6</f>
        <v>0.5</v>
      </c>
      <c r="K6" s="2"/>
      <c r="L6" s="3">
        <v>-1.036005522</v>
      </c>
      <c r="M6" s="2">
        <f>1/(1 + 2.71^(-L6))</f>
        <v>0.26253305075201433</v>
      </c>
      <c r="N6" s="2">
        <f>F6-M6</f>
        <v>0.73746694924798573</v>
      </c>
      <c r="O6" t="b">
        <f t="shared" si="0"/>
        <v>0</v>
      </c>
      <c r="P6" s="2"/>
      <c r="Q6" s="2" t="s">
        <v>123</v>
      </c>
    </row>
    <row r="7" spans="1:17">
      <c r="A7">
        <v>6</v>
      </c>
      <c r="B7" t="s">
        <v>10</v>
      </c>
      <c r="C7" t="s">
        <v>11</v>
      </c>
      <c r="D7" s="1" t="s">
        <v>109</v>
      </c>
      <c r="E7" t="s">
        <v>107</v>
      </c>
      <c r="F7">
        <v>0</v>
      </c>
      <c r="H7">
        <v>0</v>
      </c>
      <c r="I7">
        <f>1/(1 + 2.71^(-H7))</f>
        <v>0.5</v>
      </c>
      <c r="J7">
        <f>F7-I7</f>
        <v>-0.5</v>
      </c>
      <c r="L7" s="1">
        <v>-1.3019126519999999</v>
      </c>
      <c r="M7">
        <f>1/(1 + 2.71^(-L7))</f>
        <v>0.21451190878716966</v>
      </c>
      <c r="N7">
        <f>F7-M7</f>
        <v>-0.21451190878716966</v>
      </c>
      <c r="O7" t="b">
        <f t="shared" si="0"/>
        <v>1</v>
      </c>
      <c r="Q7" t="s">
        <v>124</v>
      </c>
    </row>
    <row r="8" spans="1:17">
      <c r="A8" s="2">
        <v>7</v>
      </c>
      <c r="B8" s="2" t="s">
        <v>12</v>
      </c>
      <c r="C8" s="2" t="s">
        <v>13</v>
      </c>
      <c r="D8" s="3" t="s">
        <v>109</v>
      </c>
      <c r="E8" s="2" t="s">
        <v>110</v>
      </c>
      <c r="F8" s="2">
        <v>0</v>
      </c>
      <c r="G8" s="2"/>
      <c r="H8" s="2">
        <v>0.85240000000000005</v>
      </c>
      <c r="I8" s="2">
        <f>1/(1 + 2.71^(-H8))</f>
        <v>0.70052497987383333</v>
      </c>
      <c r="J8" s="2">
        <f>F8-I8</f>
        <v>-0.70052497987383333</v>
      </c>
      <c r="K8" s="2"/>
      <c r="L8" s="3">
        <v>-0.55706225099999995</v>
      </c>
      <c r="M8" s="2">
        <f>1/(1 + 2.71^(-L8))</f>
        <v>0.36462117667465999</v>
      </c>
      <c r="N8" s="2">
        <f>F8-M8</f>
        <v>-0.36462117667465999</v>
      </c>
      <c r="O8" t="b">
        <f t="shared" si="0"/>
        <v>1</v>
      </c>
      <c r="P8" s="2"/>
      <c r="Q8" s="2" t="s">
        <v>125</v>
      </c>
    </row>
    <row r="9" spans="1:17">
      <c r="A9" s="2">
        <v>8</v>
      </c>
      <c r="B9" s="2" t="s">
        <v>12</v>
      </c>
      <c r="C9" s="2" t="s">
        <v>14</v>
      </c>
      <c r="D9" s="3" t="s">
        <v>109</v>
      </c>
      <c r="E9" s="2" t="s">
        <v>108</v>
      </c>
      <c r="F9" s="2">
        <v>0</v>
      </c>
      <c r="G9" s="2"/>
      <c r="H9" s="2">
        <v>2.2989000000000002</v>
      </c>
      <c r="I9" s="2">
        <f>1/(1 + 2.71^(-H9))</f>
        <v>0.90820274256971723</v>
      </c>
      <c r="J9" s="2">
        <f>F9-I9</f>
        <v>-0.90820274256971723</v>
      </c>
      <c r="K9" s="2"/>
      <c r="L9" s="3">
        <v>-1.031302905</v>
      </c>
      <c r="M9" s="2">
        <f>1/(1 + 2.71^(-L9))</f>
        <v>0.26344175365625161</v>
      </c>
      <c r="N9" s="2">
        <f>F9-M9</f>
        <v>-0.26344175365625161</v>
      </c>
      <c r="O9" t="b">
        <f t="shared" si="0"/>
        <v>1</v>
      </c>
      <c r="P9" s="2"/>
      <c r="Q9" s="2"/>
    </row>
    <row r="10" spans="1:17" s="2" customFormat="1">
      <c r="A10">
        <v>9</v>
      </c>
      <c r="B10" t="s">
        <v>15</v>
      </c>
      <c r="C10" t="s">
        <v>16</v>
      </c>
      <c r="D10" t="s">
        <v>112</v>
      </c>
      <c r="E10" t="s">
        <v>109</v>
      </c>
      <c r="F10"/>
      <c r="G10"/>
      <c r="H10">
        <v>-0.74560000000000004</v>
      </c>
      <c r="I10">
        <f>1/(1 + 2.71^(-H10))</f>
        <v>0.32227750749114348</v>
      </c>
      <c r="J10"/>
      <c r="K10"/>
      <c r="L10" s="1">
        <v>-1.510896375</v>
      </c>
      <c r="M10">
        <f>1/(1 + 2.71^(-L10))</f>
        <v>0.18148984846580216</v>
      </c>
      <c r="N10"/>
      <c r="O10"/>
      <c r="P10"/>
      <c r="Q10"/>
    </row>
    <row r="11" spans="1:17" s="2" customFormat="1">
      <c r="A11">
        <v>10</v>
      </c>
      <c r="B11" t="s">
        <v>6</v>
      </c>
      <c r="C11" t="s">
        <v>17</v>
      </c>
      <c r="D11" s="1" t="s">
        <v>112</v>
      </c>
      <c r="E11" t="s">
        <v>110</v>
      </c>
      <c r="F11"/>
      <c r="G11"/>
      <c r="H11">
        <v>2.1947000000000001</v>
      </c>
      <c r="I11">
        <f>1/(1 + 2.71^(-H11))</f>
        <v>0.89916700660328108</v>
      </c>
      <c r="J11"/>
      <c r="K11"/>
      <c r="L11" s="1">
        <v>0.67394405700000004</v>
      </c>
      <c r="M11">
        <f>1/(1 + 2.71^(-L11))</f>
        <v>0.66192569718970218</v>
      </c>
      <c r="N11"/>
      <c r="O11"/>
      <c r="P11"/>
      <c r="Q11"/>
    </row>
    <row r="12" spans="1:17" s="2" customFormat="1">
      <c r="A12" s="2">
        <v>11</v>
      </c>
      <c r="B12" s="2" t="s">
        <v>18</v>
      </c>
      <c r="C12" s="2" t="s">
        <v>19</v>
      </c>
      <c r="D12" s="2" t="s">
        <v>109</v>
      </c>
      <c r="E12" s="2" t="s">
        <v>107</v>
      </c>
      <c r="F12" s="2">
        <v>0</v>
      </c>
      <c r="H12" s="2">
        <v>3.4272</v>
      </c>
      <c r="I12" s="2">
        <f>1/(1 + 2.71^(-H12))</f>
        <v>0.96822369799361296</v>
      </c>
      <c r="J12" s="2">
        <f>F12-I12</f>
        <v>-0.96822369799361296</v>
      </c>
      <c r="L12" s="3">
        <v>-0.39920822700000003</v>
      </c>
      <c r="M12" s="2">
        <f>1/(1 + 2.71^(-L12))</f>
        <v>0.40179533633539283</v>
      </c>
      <c r="N12" s="2">
        <f>F12-M12</f>
        <v>-0.40179533633539283</v>
      </c>
      <c r="O12" t="b">
        <f t="shared" si="0"/>
        <v>1</v>
      </c>
    </row>
    <row r="13" spans="1:17">
      <c r="A13" s="2">
        <v>12</v>
      </c>
      <c r="B13" s="2" t="s">
        <v>20</v>
      </c>
      <c r="C13" s="2" t="s">
        <v>21</v>
      </c>
      <c r="D13" s="3" t="s">
        <v>115</v>
      </c>
      <c r="E13" s="2" t="s">
        <v>107</v>
      </c>
      <c r="F13" s="2">
        <v>0</v>
      </c>
      <c r="G13" s="2"/>
      <c r="H13" s="2">
        <v>3.2898999999999998</v>
      </c>
      <c r="I13" s="2">
        <f>1/(1 + 2.71^(-H13))</f>
        <v>0.96373143642141113</v>
      </c>
      <c r="J13" s="2">
        <f>F13-I13</f>
        <v>-0.96373143642141113</v>
      </c>
      <c r="K13" s="2"/>
      <c r="L13" s="3">
        <v>0.22875350699999999</v>
      </c>
      <c r="M13" s="2">
        <f>1/(1 + 2.71^(-L13))</f>
        <v>0.55676804822491721</v>
      </c>
      <c r="N13" s="2">
        <f>F13-M13</f>
        <v>-0.55676804822491721</v>
      </c>
      <c r="O13" t="b">
        <f t="shared" si="0"/>
        <v>0</v>
      </c>
      <c r="P13" s="2"/>
      <c r="Q13" s="2"/>
    </row>
    <row r="14" spans="1:17">
      <c r="A14" s="2">
        <v>13</v>
      </c>
      <c r="B14" s="2" t="s">
        <v>22</v>
      </c>
      <c r="C14" s="2" t="s">
        <v>23</v>
      </c>
      <c r="D14" s="3" t="s">
        <v>109</v>
      </c>
      <c r="E14" s="2" t="s">
        <v>110</v>
      </c>
      <c r="F14" s="2">
        <v>0</v>
      </c>
      <c r="G14" s="2"/>
      <c r="H14" s="2">
        <v>0.89359999999999995</v>
      </c>
      <c r="I14" s="2">
        <f>1/(1 + 2.71^(-H14))</f>
        <v>0.70907035817674235</v>
      </c>
      <c r="J14" s="2">
        <f>F14-I14</f>
        <v>-0.70907035817674235</v>
      </c>
      <c r="K14" s="2"/>
      <c r="L14" s="3">
        <v>0.30232815899999999</v>
      </c>
      <c r="M14" s="2">
        <f>1/(1 + 2.71^(-L14))</f>
        <v>0.57478610250473627</v>
      </c>
      <c r="N14" s="2">
        <f>F14-M14</f>
        <v>-0.57478610250473627</v>
      </c>
      <c r="O14" t="b">
        <f t="shared" si="0"/>
        <v>0</v>
      </c>
      <c r="P14" s="2"/>
      <c r="Q14" s="2"/>
    </row>
    <row r="15" spans="1:17">
      <c r="A15" s="2">
        <v>14</v>
      </c>
      <c r="B15" s="2" t="s">
        <v>8</v>
      </c>
      <c r="C15" s="2" t="s">
        <v>24</v>
      </c>
      <c r="D15" s="3" t="s">
        <v>113</v>
      </c>
      <c r="E15" s="2" t="s">
        <v>110</v>
      </c>
      <c r="F15" s="2">
        <v>0</v>
      </c>
      <c r="G15" s="2"/>
      <c r="H15" s="2">
        <v>0</v>
      </c>
      <c r="I15" s="2">
        <f>1/(1 + 2.71^(-H15))</f>
        <v>0.5</v>
      </c>
      <c r="J15" s="2">
        <f>F15-I15</f>
        <v>-0.5</v>
      </c>
      <c r="K15" s="2"/>
      <c r="L15" s="3">
        <v>-1.0059589390000001</v>
      </c>
      <c r="M15" s="2">
        <f>1/(1 + 2.71^(-L15))</f>
        <v>0.26837371202922417</v>
      </c>
      <c r="N15" s="2">
        <f>F15-M15</f>
        <v>-0.26837371202922417</v>
      </c>
      <c r="O15" t="b">
        <f t="shared" si="0"/>
        <v>1</v>
      </c>
      <c r="P15" s="2"/>
      <c r="Q15" s="2"/>
    </row>
    <row r="16" spans="1:17">
      <c r="A16">
        <v>15</v>
      </c>
      <c r="B16" t="s">
        <v>2</v>
      </c>
      <c r="C16" t="s">
        <v>25</v>
      </c>
      <c r="D16" s="1" t="s">
        <v>115</v>
      </c>
      <c r="E16" t="s">
        <v>107</v>
      </c>
      <c r="F16">
        <v>0</v>
      </c>
      <c r="H16">
        <v>0</v>
      </c>
      <c r="I16">
        <f>1/(1 + 2.71^(-H16))</f>
        <v>0.5</v>
      </c>
      <c r="J16">
        <f>F16-I16</f>
        <v>-0.5</v>
      </c>
      <c r="L16" s="1">
        <v>-1.7612213189999999</v>
      </c>
      <c r="M16">
        <f>1/(1 + 2.71^(-L16))</f>
        <v>0.14731121322856813</v>
      </c>
      <c r="N16">
        <f>F16-M16</f>
        <v>-0.14731121322856813</v>
      </c>
      <c r="O16" t="b">
        <f t="shared" si="0"/>
        <v>1</v>
      </c>
    </row>
    <row r="17" spans="1:17" s="2" customFormat="1">
      <c r="A17">
        <v>16</v>
      </c>
      <c r="B17" t="s">
        <v>10</v>
      </c>
      <c r="C17" t="s">
        <v>26</v>
      </c>
      <c r="D17" s="1" t="s">
        <v>109</v>
      </c>
      <c r="E17" t="s">
        <v>107</v>
      </c>
      <c r="F17">
        <v>0</v>
      </c>
      <c r="G17"/>
      <c r="H17">
        <v>0</v>
      </c>
      <c r="I17">
        <f>1/(1 + 2.71^(-H17))</f>
        <v>0.5</v>
      </c>
      <c r="J17">
        <f>F17-I17</f>
        <v>-0.5</v>
      </c>
      <c r="K17"/>
      <c r="L17" s="1">
        <v>-3.9294910000000002E-3</v>
      </c>
      <c r="M17">
        <f>1/(1 + 2.71^(-L17))</f>
        <v>0.49902062608045467</v>
      </c>
      <c r="N17">
        <f>F17-M17</f>
        <v>-0.49902062608045467</v>
      </c>
      <c r="O17" t="b">
        <f t="shared" si="0"/>
        <v>1</v>
      </c>
      <c r="P17"/>
      <c r="Q17"/>
    </row>
    <row r="18" spans="1:17" s="2" customFormat="1">
      <c r="A18">
        <v>17</v>
      </c>
      <c r="B18" t="s">
        <v>27</v>
      </c>
      <c r="C18" t="s">
        <v>13</v>
      </c>
      <c r="D18" s="1" t="s">
        <v>109</v>
      </c>
      <c r="E18" t="s">
        <v>110</v>
      </c>
      <c r="F18">
        <v>0</v>
      </c>
      <c r="G18"/>
      <c r="H18">
        <v>1.5188999999999999</v>
      </c>
      <c r="I18">
        <f>1/(1 + 2.71^(-H18))</f>
        <v>0.81969246132020168</v>
      </c>
      <c r="J18">
        <f>F18-I18</f>
        <v>-0.81969246132020168</v>
      </c>
      <c r="K18"/>
      <c r="L18" s="1">
        <v>-0.63287332600000001</v>
      </c>
      <c r="M18">
        <f>1/(1 + 2.71^(-L18))</f>
        <v>0.34729692788351968</v>
      </c>
      <c r="N18">
        <f>F18-M18</f>
        <v>-0.34729692788351968</v>
      </c>
      <c r="O18" t="b">
        <f t="shared" si="0"/>
        <v>1</v>
      </c>
      <c r="P18"/>
      <c r="Q18"/>
    </row>
    <row r="19" spans="1:17" s="2" customFormat="1">
      <c r="A19" s="2">
        <v>18</v>
      </c>
      <c r="B19" s="2" t="s">
        <v>20</v>
      </c>
      <c r="C19" s="2" t="s">
        <v>28</v>
      </c>
      <c r="D19" s="3" t="s">
        <v>115</v>
      </c>
      <c r="E19" s="2" t="s">
        <v>107</v>
      </c>
      <c r="F19" s="2">
        <v>0</v>
      </c>
      <c r="H19" s="2">
        <v>2.5148000000000001</v>
      </c>
      <c r="I19" s="2">
        <f>1/(1 + 2.71^(-H19))</f>
        <v>0.92463990138228147</v>
      </c>
      <c r="J19" s="2">
        <f>F19-I19</f>
        <v>-0.92463990138228147</v>
      </c>
      <c r="L19" s="3">
        <v>0.579184586</v>
      </c>
      <c r="M19" s="2">
        <f>1/(1 + 2.71^(-L19))</f>
        <v>0.6404729067725573</v>
      </c>
      <c r="N19" s="2">
        <f>F19-M19</f>
        <v>-0.6404729067725573</v>
      </c>
      <c r="O19" t="b">
        <f t="shared" si="0"/>
        <v>0</v>
      </c>
    </row>
    <row r="20" spans="1:17">
      <c r="A20">
        <v>19</v>
      </c>
      <c r="B20" t="s">
        <v>29</v>
      </c>
      <c r="C20" t="s">
        <v>30</v>
      </c>
      <c r="D20" s="1" t="s">
        <v>115</v>
      </c>
      <c r="E20" t="s">
        <v>109</v>
      </c>
      <c r="F20">
        <v>0</v>
      </c>
      <c r="H20">
        <v>3.7795000000000001</v>
      </c>
      <c r="I20">
        <f>1/(1 + 2.71^(-H20))</f>
        <v>0.97742254845824306</v>
      </c>
      <c r="J20">
        <f>F20-I20</f>
        <v>-0.97742254845824306</v>
      </c>
      <c r="L20" s="1">
        <v>0.43257069199999998</v>
      </c>
      <c r="M20">
        <f>1/(1 + 2.71^(-L20))</f>
        <v>0.60617229899725489</v>
      </c>
      <c r="N20">
        <f>F20-M20</f>
        <v>-0.60617229899725489</v>
      </c>
      <c r="O20" t="b">
        <f t="shared" si="0"/>
        <v>0</v>
      </c>
    </row>
    <row r="21" spans="1:17">
      <c r="A21">
        <v>20</v>
      </c>
      <c r="B21" t="s">
        <v>31</v>
      </c>
      <c r="C21" t="s">
        <v>32</v>
      </c>
      <c r="D21" s="1" t="s">
        <v>109</v>
      </c>
      <c r="E21" t="s">
        <v>108</v>
      </c>
      <c r="F21">
        <v>0</v>
      </c>
      <c r="H21">
        <v>0</v>
      </c>
      <c r="I21">
        <f>1/(1 + 2.71^(-H21))</f>
        <v>0.5</v>
      </c>
      <c r="J21">
        <f>F21-I21</f>
        <v>-0.5</v>
      </c>
      <c r="L21" s="1">
        <v>0.27858877100000001</v>
      </c>
      <c r="M21">
        <f>1/(1 + 2.71^(-L21))</f>
        <v>0.56899174791460105</v>
      </c>
      <c r="N21">
        <f>F21-M21</f>
        <v>-0.56899174791460105</v>
      </c>
      <c r="O21" t="b">
        <f t="shared" si="0"/>
        <v>0</v>
      </c>
    </row>
    <row r="22" spans="1:17">
      <c r="A22">
        <v>21</v>
      </c>
      <c r="B22" t="s">
        <v>33</v>
      </c>
      <c r="C22" t="s">
        <v>34</v>
      </c>
      <c r="D22" t="s">
        <v>109</v>
      </c>
      <c r="E22" t="s">
        <v>110</v>
      </c>
      <c r="F22">
        <v>0</v>
      </c>
      <c r="H22">
        <v>2.9805999999999999</v>
      </c>
      <c r="I22">
        <f>1/(1 + 2.71^(-H22))</f>
        <v>0.95127009382745109</v>
      </c>
      <c r="J22">
        <f>F22-I22</f>
        <v>-0.95127009382745109</v>
      </c>
      <c r="L22" s="1">
        <v>0.64298500000000003</v>
      </c>
      <c r="M22">
        <f>1/(1 + 2.71^(-L22))</f>
        <v>0.6549846785988338</v>
      </c>
      <c r="N22">
        <f>F22-M22</f>
        <v>-0.6549846785988338</v>
      </c>
      <c r="O22" t="b">
        <f t="shared" si="0"/>
        <v>0</v>
      </c>
    </row>
    <row r="23" spans="1:17" s="2" customFormat="1">
      <c r="A23" s="6">
        <v>22</v>
      </c>
      <c r="B23" s="6" t="s">
        <v>35</v>
      </c>
      <c r="C23" s="6" t="s">
        <v>36</v>
      </c>
      <c r="D23" s="7" t="s">
        <v>114</v>
      </c>
      <c r="E23" s="6" t="s">
        <v>110</v>
      </c>
      <c r="F23" s="6">
        <v>0</v>
      </c>
      <c r="G23" s="6"/>
      <c r="H23" s="6">
        <v>1.579</v>
      </c>
      <c r="I23" s="6">
        <f>1/(1 + 2.71^(-H23))</f>
        <v>0.82837895344802848</v>
      </c>
      <c r="J23" s="6">
        <f>F23-I23</f>
        <v>-0.82837895344802848</v>
      </c>
      <c r="K23" s="6"/>
      <c r="L23" s="7">
        <v>-0.80823451700000004</v>
      </c>
      <c r="M23" s="6">
        <f>1/(1 + 2.71^(-L23))</f>
        <v>0.30879297798539329</v>
      </c>
      <c r="N23" s="6">
        <f>F23-M23</f>
        <v>-0.30879297798539329</v>
      </c>
      <c r="O23" t="b">
        <f t="shared" si="0"/>
        <v>1</v>
      </c>
      <c r="P23" s="8"/>
      <c r="Q23" s="8"/>
    </row>
    <row r="24" spans="1:17" s="2" customFormat="1">
      <c r="A24">
        <v>23</v>
      </c>
      <c r="B24" t="s">
        <v>27</v>
      </c>
      <c r="C24" t="s">
        <v>37</v>
      </c>
      <c r="D24" s="1" t="s">
        <v>109</v>
      </c>
      <c r="E24" t="s">
        <v>110</v>
      </c>
      <c r="F24">
        <v>0</v>
      </c>
      <c r="G24"/>
      <c r="H24">
        <v>1.2759</v>
      </c>
      <c r="I24">
        <f>1/(1 + 2.71^(-H24))</f>
        <v>0.78108607914676997</v>
      </c>
      <c r="J24">
        <f>F24-I24</f>
        <v>-0.78108607914676997</v>
      </c>
      <c r="K24"/>
      <c r="L24" s="1">
        <v>0.21882165100000001</v>
      </c>
      <c r="M24">
        <f>1/(1 + 2.71^(-L24))</f>
        <v>0.55432321525656336</v>
      </c>
      <c r="N24">
        <f>F24-M24</f>
        <v>-0.55432321525656336</v>
      </c>
      <c r="O24" t="b">
        <f t="shared" si="0"/>
        <v>0</v>
      </c>
      <c r="P24"/>
      <c r="Q24"/>
    </row>
    <row r="25" spans="1:17" s="2" customFormat="1">
      <c r="A25">
        <v>24</v>
      </c>
      <c r="B25" t="s">
        <v>0</v>
      </c>
      <c r="C25" t="s">
        <v>38</v>
      </c>
      <c r="D25" s="1" t="s">
        <v>108</v>
      </c>
      <c r="E25" t="s">
        <v>110</v>
      </c>
      <c r="F25">
        <v>0</v>
      </c>
      <c r="G25"/>
      <c r="H25">
        <v>1.0770999999999999</v>
      </c>
      <c r="I25">
        <f>1/(1 + 2.71^(-H25))</f>
        <v>0.74532143757166314</v>
      </c>
      <c r="J25">
        <f>F25-I25</f>
        <v>-0.74532143757166314</v>
      </c>
      <c r="K25"/>
      <c r="L25" s="1">
        <v>7.1985561000000003E-2</v>
      </c>
      <c r="M25">
        <f>1/(1 + 2.71^(-L25))</f>
        <v>0.5179337802564955</v>
      </c>
      <c r="N25">
        <f>F25-M25</f>
        <v>-0.5179337802564955</v>
      </c>
      <c r="O25" t="b">
        <f t="shared" si="0"/>
        <v>0</v>
      </c>
      <c r="P25"/>
      <c r="Q25"/>
    </row>
    <row r="26" spans="1:17" s="2" customFormat="1">
      <c r="A26">
        <v>25</v>
      </c>
      <c r="B26" t="s">
        <v>39</v>
      </c>
      <c r="C26" t="s">
        <v>40</v>
      </c>
      <c r="D26" s="1" t="s">
        <v>115</v>
      </c>
      <c r="E26" t="s">
        <v>110</v>
      </c>
      <c r="F26">
        <v>1</v>
      </c>
      <c r="G26"/>
      <c r="H26">
        <v>3.1202999999999999</v>
      </c>
      <c r="I26">
        <f>1/(1 + 2.71^(-H26))</f>
        <v>0.9573351778781114</v>
      </c>
      <c r="J26">
        <f>F26-I26</f>
        <v>4.2664822121888601E-2</v>
      </c>
      <c r="K26"/>
      <c r="L26" s="1">
        <v>0.74844038400000001</v>
      </c>
      <c r="M26">
        <f>1/(1 + 2.71^(-L26))</f>
        <v>0.67834066964483331</v>
      </c>
      <c r="N26">
        <f>F26-M26</f>
        <v>0.32165933035516669</v>
      </c>
      <c r="O26" t="b">
        <f t="shared" si="0"/>
        <v>1</v>
      </c>
      <c r="P26"/>
      <c r="Q26"/>
    </row>
    <row r="27" spans="1:17" s="2" customFormat="1">
      <c r="A27" s="2">
        <v>26</v>
      </c>
      <c r="B27" s="2" t="s">
        <v>20</v>
      </c>
      <c r="C27" s="2" t="s">
        <v>41</v>
      </c>
      <c r="D27" s="3" t="s">
        <v>115</v>
      </c>
      <c r="E27" s="2" t="s">
        <v>109</v>
      </c>
      <c r="F27" s="2">
        <v>0</v>
      </c>
      <c r="H27" s="2">
        <v>3.8896999999999999</v>
      </c>
      <c r="I27" s="2">
        <f>1/(1 + 2.71^(-H27))</f>
        <v>0.97972396278116725</v>
      </c>
      <c r="J27" s="2">
        <f>F27-I27</f>
        <v>-0.97972396278116725</v>
      </c>
      <c r="L27" s="3">
        <v>0.62513462099999995</v>
      </c>
      <c r="M27" s="2">
        <f>1/(1 + 2.71^(-L27))</f>
        <v>0.65095214742064722</v>
      </c>
      <c r="N27" s="2">
        <f>F27-M27</f>
        <v>-0.65095214742064722</v>
      </c>
      <c r="O27" t="b">
        <f t="shared" si="0"/>
        <v>0</v>
      </c>
    </row>
    <row r="28" spans="1:17" s="2" customFormat="1">
      <c r="A28" s="2">
        <v>27</v>
      </c>
      <c r="B28" s="2" t="s">
        <v>42</v>
      </c>
      <c r="C28" s="2" t="s">
        <v>43</v>
      </c>
      <c r="D28" s="3" t="s">
        <v>115</v>
      </c>
      <c r="E28" s="2" t="s">
        <v>109</v>
      </c>
      <c r="F28" s="2">
        <v>0</v>
      </c>
      <c r="H28" s="2">
        <v>2.7458999999999998</v>
      </c>
      <c r="I28" s="2">
        <f>1/(1 + 2.71^(-H28))</f>
        <v>0.93920471636356162</v>
      </c>
      <c r="J28" s="2">
        <f>F28-I28</f>
        <v>-0.93920471636356162</v>
      </c>
      <c r="L28" s="3">
        <v>-0.47822646800000002</v>
      </c>
      <c r="M28" s="2">
        <f>1/(1 + 2.71^(-L28))</f>
        <v>0.38301578812821785</v>
      </c>
      <c r="N28" s="2">
        <f>F28-M28</f>
        <v>-0.38301578812821785</v>
      </c>
      <c r="O28" t="b">
        <f t="shared" si="0"/>
        <v>1</v>
      </c>
    </row>
    <row r="29" spans="1:17" s="2" customFormat="1">
      <c r="A29">
        <v>28</v>
      </c>
      <c r="B29" t="s">
        <v>44</v>
      </c>
      <c r="C29" t="s">
        <v>45</v>
      </c>
      <c r="D29" s="1" t="s">
        <v>112</v>
      </c>
      <c r="E29"/>
      <c r="F29"/>
      <c r="G29"/>
      <c r="H29">
        <v>0.95189999999999997</v>
      </c>
      <c r="I29">
        <f>1/(1 + 2.71^(-H29))</f>
        <v>0.72091310109390272</v>
      </c>
      <c r="J29"/>
      <c r="K29"/>
      <c r="L29" s="1">
        <v>-1.4332978350000001</v>
      </c>
      <c r="M29">
        <f>1/(1 + 2.71^(-L29))</f>
        <v>0.19326634296933168</v>
      </c>
      <c r="N29"/>
      <c r="O29"/>
      <c r="P29"/>
      <c r="Q29"/>
    </row>
    <row r="30" spans="1:17">
      <c r="A30">
        <v>29</v>
      </c>
      <c r="B30" t="s">
        <v>27</v>
      </c>
      <c r="C30" t="s">
        <v>46</v>
      </c>
      <c r="D30" s="1" t="s">
        <v>109</v>
      </c>
      <c r="E30" t="s">
        <v>110</v>
      </c>
      <c r="F30">
        <v>0</v>
      </c>
      <c r="H30">
        <v>0</v>
      </c>
      <c r="I30">
        <f>1/(1 + 2.71^(-H30))</f>
        <v>0.5</v>
      </c>
      <c r="J30">
        <f>F30-I30</f>
        <v>-0.5</v>
      </c>
      <c r="L30" s="1">
        <v>-0.18911577199999999</v>
      </c>
      <c r="M30">
        <f>1/(1 + 2.71^(-L30))</f>
        <v>0.45300445186817628</v>
      </c>
      <c r="N30">
        <f>F30-M30</f>
        <v>-0.45300445186817628</v>
      </c>
      <c r="O30" t="b">
        <f t="shared" si="0"/>
        <v>1</v>
      </c>
    </row>
    <row r="31" spans="1:17">
      <c r="A31">
        <v>30</v>
      </c>
      <c r="B31" t="s">
        <v>0</v>
      </c>
      <c r="C31" t="s">
        <v>47</v>
      </c>
      <c r="D31" s="1" t="s">
        <v>108</v>
      </c>
      <c r="E31" t="s">
        <v>107</v>
      </c>
      <c r="F31">
        <v>0</v>
      </c>
      <c r="H31">
        <v>3.8311999999999999</v>
      </c>
      <c r="I31">
        <f>1/(1 + 2.71^(-H31))</f>
        <v>0.97853241120836987</v>
      </c>
      <c r="J31">
        <f>F31-I31</f>
        <v>-0.97853241120836987</v>
      </c>
      <c r="L31" s="1">
        <v>-1.267714496</v>
      </c>
      <c r="M31">
        <f>1/(1 + 2.71^(-L31))</f>
        <v>0.22031249470140488</v>
      </c>
      <c r="N31">
        <f>F31-M31</f>
        <v>-0.22031249470140488</v>
      </c>
      <c r="O31" t="b">
        <f t="shared" si="0"/>
        <v>1</v>
      </c>
    </row>
    <row r="32" spans="1:17">
      <c r="A32">
        <v>31</v>
      </c>
      <c r="B32" t="s">
        <v>48</v>
      </c>
      <c r="C32" t="s">
        <v>1</v>
      </c>
      <c r="D32" s="1" t="s">
        <v>113</v>
      </c>
      <c r="E32" t="s">
        <v>107</v>
      </c>
      <c r="F32">
        <v>0</v>
      </c>
      <c r="H32">
        <v>4.4309000000000003</v>
      </c>
      <c r="I32">
        <f>1/(1 + 2.71^(-H32))</f>
        <v>0.9880780411957566</v>
      </c>
      <c r="J32">
        <f>F32-I32</f>
        <v>-0.9880780411957566</v>
      </c>
      <c r="L32" s="1">
        <v>-0.44435280599999999</v>
      </c>
      <c r="M32">
        <f>1/(1 + 2.71^(-L32))</f>
        <v>0.39102709455702411</v>
      </c>
      <c r="N32">
        <f>F32-M32</f>
        <v>-0.39102709455702411</v>
      </c>
      <c r="O32" t="b">
        <f t="shared" si="0"/>
        <v>1</v>
      </c>
    </row>
    <row r="33" spans="1:17" s="2" customFormat="1">
      <c r="A33">
        <v>32</v>
      </c>
      <c r="B33" t="s">
        <v>49</v>
      </c>
      <c r="C33" t="s">
        <v>50</v>
      </c>
      <c r="D33" s="1" t="s">
        <v>115</v>
      </c>
      <c r="E33" t="s">
        <v>109</v>
      </c>
      <c r="F33">
        <v>0</v>
      </c>
      <c r="G33"/>
      <c r="H33">
        <v>2.2222</v>
      </c>
      <c r="I33">
        <f>1/(1 + 2.71^(-H33))</f>
        <v>0.90162564503811937</v>
      </c>
      <c r="J33">
        <f>F33-I33</f>
        <v>-0.90162564503811937</v>
      </c>
      <c r="K33"/>
      <c r="L33" s="1">
        <v>0.343861468</v>
      </c>
      <c r="M33">
        <f>1/(1 + 2.71^(-L33))</f>
        <v>0.5848734829172636</v>
      </c>
      <c r="N33">
        <f>F33-M33</f>
        <v>-0.5848734829172636</v>
      </c>
      <c r="O33" t="b">
        <f t="shared" si="0"/>
        <v>0</v>
      </c>
      <c r="P33"/>
      <c r="Q33"/>
    </row>
    <row r="34" spans="1:17" s="2" customFormat="1">
      <c r="A34">
        <v>33</v>
      </c>
      <c r="B34" t="s">
        <v>49</v>
      </c>
      <c r="C34" t="s">
        <v>32</v>
      </c>
      <c r="D34" s="1" t="s">
        <v>115</v>
      </c>
      <c r="E34" t="s">
        <v>108</v>
      </c>
      <c r="F34">
        <v>0</v>
      </c>
      <c r="G34"/>
      <c r="H34">
        <v>2.4695</v>
      </c>
      <c r="I34">
        <f>1/(1 + 2.71^(-H34))</f>
        <v>0.92143201187731438</v>
      </c>
      <c r="J34">
        <f>F34-I34</f>
        <v>-0.92143201187731438</v>
      </c>
      <c r="K34"/>
      <c r="L34" s="1">
        <v>0.65753492499999999</v>
      </c>
      <c r="M34">
        <f>1/(1 + 2.71^(-L34))</f>
        <v>0.658255224178244</v>
      </c>
      <c r="N34">
        <f>F34-M34</f>
        <v>-0.658255224178244</v>
      </c>
      <c r="O34" t="b">
        <f t="shared" si="0"/>
        <v>0</v>
      </c>
      <c r="P34"/>
      <c r="Q34"/>
    </row>
    <row r="35" spans="1:17" s="2" customFormat="1">
      <c r="A35" s="2">
        <v>34</v>
      </c>
      <c r="B35" s="2" t="s">
        <v>51</v>
      </c>
      <c r="C35" s="2" t="s">
        <v>52</v>
      </c>
      <c r="D35" s="2" t="s">
        <v>109</v>
      </c>
      <c r="E35" s="2" t="s">
        <v>107</v>
      </c>
      <c r="F35" s="2">
        <v>0</v>
      </c>
      <c r="H35" s="2">
        <v>3.6271</v>
      </c>
      <c r="I35" s="2">
        <f>1/(1 + 2.71^(-H35))</f>
        <v>0.9738149432420482</v>
      </c>
      <c r="J35" s="2">
        <f>F35-I35</f>
        <v>-0.9738149432420482</v>
      </c>
      <c r="L35" s="3">
        <v>0.144823805</v>
      </c>
      <c r="M35" s="2">
        <f>1/(1 + 2.71^(-L35))</f>
        <v>0.53603289986331459</v>
      </c>
      <c r="N35" s="2">
        <f>F35-M35</f>
        <v>-0.53603289986331459</v>
      </c>
      <c r="O35" t="b">
        <f t="shared" si="0"/>
        <v>0</v>
      </c>
    </row>
    <row r="36" spans="1:17" s="2" customFormat="1">
      <c r="A36">
        <v>35</v>
      </c>
      <c r="B36" t="s">
        <v>53</v>
      </c>
      <c r="C36" t="s">
        <v>54</v>
      </c>
      <c r="D36" s="1" t="s">
        <v>115</v>
      </c>
      <c r="E36" t="s">
        <v>107</v>
      </c>
      <c r="F36">
        <v>0</v>
      </c>
      <c r="G36"/>
      <c r="H36">
        <v>0</v>
      </c>
      <c r="I36">
        <f>1/(1 + 2.71^(-H36))</f>
        <v>0.5</v>
      </c>
      <c r="J36">
        <f>F36-I36</f>
        <v>-0.5</v>
      </c>
      <c r="K36"/>
      <c r="L36" s="1">
        <v>-1.336386318</v>
      </c>
      <c r="M36">
        <f>1/(1 + 2.71^(-L36))</f>
        <v>0.20877776607421508</v>
      </c>
      <c r="N36">
        <f>F36-M36</f>
        <v>-0.20877776607421508</v>
      </c>
      <c r="O36" t="b">
        <f t="shared" si="0"/>
        <v>1</v>
      </c>
      <c r="P36"/>
      <c r="Q36"/>
    </row>
    <row r="37" spans="1:17">
      <c r="A37" s="2">
        <v>36</v>
      </c>
      <c r="B37" s="2" t="s">
        <v>22</v>
      </c>
      <c r="C37" s="2" t="s">
        <v>55</v>
      </c>
      <c r="D37" s="3" t="s">
        <v>109</v>
      </c>
      <c r="E37" s="2" t="s">
        <v>107</v>
      </c>
      <c r="F37" s="2">
        <v>0</v>
      </c>
      <c r="G37" s="2"/>
      <c r="H37" s="2">
        <v>0</v>
      </c>
      <c r="I37" s="2">
        <f>1/(1 + 2.71^(-H37))</f>
        <v>0.5</v>
      </c>
      <c r="J37" s="2">
        <f>F37-I37</f>
        <v>-0.5</v>
      </c>
      <c r="K37" s="2"/>
      <c r="L37" s="3">
        <v>0.29935466300000002</v>
      </c>
      <c r="M37" s="2">
        <f>1/(1 + 2.71^(-L37))</f>
        <v>0.57406141658113752</v>
      </c>
      <c r="N37" s="2">
        <f>F37-M37</f>
        <v>-0.57406141658113752</v>
      </c>
      <c r="O37" t="b">
        <f t="shared" si="0"/>
        <v>0</v>
      </c>
      <c r="P37" s="2"/>
      <c r="Q37" s="2"/>
    </row>
    <row r="38" spans="1:17">
      <c r="A38" s="2">
        <v>37</v>
      </c>
      <c r="B38" s="2" t="s">
        <v>20</v>
      </c>
      <c r="C38" s="2" t="s">
        <v>56</v>
      </c>
      <c r="D38" s="3" t="s">
        <v>115</v>
      </c>
      <c r="E38" s="2" t="s">
        <v>110</v>
      </c>
      <c r="F38" s="2">
        <v>1</v>
      </c>
      <c r="G38" s="2"/>
      <c r="H38" s="2">
        <v>4.5656999999999996</v>
      </c>
      <c r="I38" s="2">
        <f>1/(1 + 2.71^(-H38))</f>
        <v>0.98956157603113482</v>
      </c>
      <c r="J38" s="2">
        <f>F38-I38</f>
        <v>1.0438423968865185E-2</v>
      </c>
      <c r="K38" s="2"/>
      <c r="L38" s="3">
        <v>0.72295878700000005</v>
      </c>
      <c r="M38" s="2">
        <f>1/(1 + 2.71^(-L38))</f>
        <v>0.67277276188346813</v>
      </c>
      <c r="N38" s="2">
        <f>F38-M38</f>
        <v>0.32722723811653187</v>
      </c>
      <c r="O38" t="b">
        <f t="shared" si="0"/>
        <v>1</v>
      </c>
      <c r="P38" s="2"/>
      <c r="Q38" s="2"/>
    </row>
    <row r="39" spans="1:17" s="2" customFormat="1">
      <c r="A39" s="2">
        <v>38</v>
      </c>
      <c r="B39" s="2" t="s">
        <v>12</v>
      </c>
      <c r="C39" s="2" t="s">
        <v>57</v>
      </c>
      <c r="D39" s="3" t="s">
        <v>109</v>
      </c>
      <c r="E39" s="2" t="s">
        <v>109</v>
      </c>
      <c r="F39" s="2">
        <v>1</v>
      </c>
      <c r="H39" s="2">
        <v>2.7277999999999998</v>
      </c>
      <c r="I39" s="2">
        <f>1/(1 + 2.71^(-H39))</f>
        <v>0.93816617145692849</v>
      </c>
      <c r="J39" s="2">
        <f>F39-I39</f>
        <v>6.1833828543071512E-2</v>
      </c>
      <c r="L39" s="3">
        <v>0.75110058199999996</v>
      </c>
      <c r="M39" s="2">
        <f>1/(1 + 2.71^(-L39))</f>
        <v>0.67891906545604974</v>
      </c>
      <c r="N39" s="2">
        <f>F39-M39</f>
        <v>0.32108093454395026</v>
      </c>
      <c r="O39" t="b">
        <f t="shared" si="0"/>
        <v>1</v>
      </c>
    </row>
    <row r="40" spans="1:17" s="10" customFormat="1">
      <c r="A40" s="8">
        <v>39</v>
      </c>
      <c r="B40" s="8" t="s">
        <v>39</v>
      </c>
      <c r="C40" s="8" t="s">
        <v>58</v>
      </c>
      <c r="D40" s="9" t="s">
        <v>115</v>
      </c>
      <c r="E40" s="8" t="s">
        <v>110</v>
      </c>
      <c r="F40" s="8">
        <v>1</v>
      </c>
      <c r="G40" s="8"/>
      <c r="H40" s="8">
        <v>2.0213999999999999</v>
      </c>
      <c r="I40" s="8">
        <f>1/(1 + 2.71^(-H40))</f>
        <v>0.88238708394354803</v>
      </c>
      <c r="J40" s="8">
        <f>F40-I40</f>
        <v>0.11761291605645197</v>
      </c>
      <c r="K40" s="8"/>
      <c r="L40" s="9">
        <v>0.26247630300000002</v>
      </c>
      <c r="M40" s="8">
        <f>1/(1 + 2.71^(-L40))</f>
        <v>0.56504809556712698</v>
      </c>
      <c r="N40" s="8">
        <f>F40-M40</f>
        <v>0.43495190443287302</v>
      </c>
      <c r="O40" t="b">
        <f t="shared" si="0"/>
        <v>1</v>
      </c>
      <c r="P40" s="8"/>
      <c r="Q40" s="8"/>
    </row>
    <row r="41" spans="1:17" s="10" customFormat="1">
      <c r="A41" s="10">
        <v>40</v>
      </c>
      <c r="B41" s="10" t="s">
        <v>51</v>
      </c>
      <c r="C41" s="10" t="s">
        <v>59</v>
      </c>
      <c r="D41" s="11" t="s">
        <v>109</v>
      </c>
      <c r="E41" s="10" t="s">
        <v>109</v>
      </c>
      <c r="F41" s="10">
        <v>1</v>
      </c>
      <c r="H41" s="10">
        <v>3.7412999999999998</v>
      </c>
      <c r="I41" s="10">
        <f>1/(1 + 2.71^(-H41))</f>
        <v>0.97656667625162785</v>
      </c>
      <c r="J41" s="10">
        <f>F41-I41</f>
        <v>2.3433323748372148E-2</v>
      </c>
      <c r="L41" s="11">
        <v>0.87945764900000001</v>
      </c>
      <c r="M41" s="10">
        <f>1/(1 + 2.71^(-L41))</f>
        <v>0.70615329017678963</v>
      </c>
      <c r="N41" s="10">
        <f>F41-M41</f>
        <v>0.29384670982321037</v>
      </c>
      <c r="O41" t="b">
        <f t="shared" si="0"/>
        <v>1</v>
      </c>
    </row>
    <row r="42" spans="1:17" s="10" customFormat="1">
      <c r="A42" s="8">
        <v>41</v>
      </c>
      <c r="B42" s="8" t="s">
        <v>60</v>
      </c>
      <c r="C42" s="8" t="s">
        <v>61</v>
      </c>
      <c r="D42" s="9" t="s">
        <v>115</v>
      </c>
      <c r="E42" s="8" t="s">
        <v>109</v>
      </c>
      <c r="F42" s="8">
        <v>0</v>
      </c>
      <c r="G42" s="8"/>
      <c r="H42" s="8">
        <v>0</v>
      </c>
      <c r="I42" s="8">
        <f>1/(1 + 2.71^(-H42))</f>
        <v>0.5</v>
      </c>
      <c r="J42" s="8">
        <f>F42-I42</f>
        <v>-0.5</v>
      </c>
      <c r="K42" s="8"/>
      <c r="L42" s="9">
        <v>-0.87726978099999997</v>
      </c>
      <c r="M42" s="8">
        <f>1/(1 + 2.71^(-L42))</f>
        <v>0.29429951238480079</v>
      </c>
      <c r="N42" s="8">
        <f>F42-M42</f>
        <v>-0.29429951238480079</v>
      </c>
      <c r="O42" t="b">
        <f t="shared" si="0"/>
        <v>1</v>
      </c>
      <c r="P42" s="8"/>
      <c r="Q42" s="8"/>
    </row>
    <row r="43" spans="1:17" s="8" customFormat="1">
      <c r="A43" s="8">
        <v>42</v>
      </c>
      <c r="B43" s="8" t="s">
        <v>48</v>
      </c>
      <c r="C43" s="8" t="s">
        <v>62</v>
      </c>
      <c r="D43" s="9" t="s">
        <v>113</v>
      </c>
      <c r="E43" s="8" t="s">
        <v>110</v>
      </c>
      <c r="F43" s="8">
        <v>0</v>
      </c>
      <c r="H43" s="8">
        <v>0</v>
      </c>
      <c r="I43" s="8">
        <f>1/(1 + 2.71^(-H43))</f>
        <v>0.5</v>
      </c>
      <c r="J43" s="8">
        <f>F43-I43</f>
        <v>-0.5</v>
      </c>
      <c r="L43" s="9">
        <v>-1.0288170889999999</v>
      </c>
      <c r="M43" s="8">
        <f>1/(1 + 2.71^(-L43))</f>
        <v>0.26392291189059364</v>
      </c>
      <c r="N43" s="8">
        <f>F43-M43</f>
        <v>-0.26392291189059364</v>
      </c>
      <c r="O43" t="b">
        <f t="shared" si="0"/>
        <v>1</v>
      </c>
    </row>
    <row r="44" spans="1:17" s="8" customFormat="1">
      <c r="A44" s="8">
        <v>43</v>
      </c>
      <c r="B44" s="8" t="s">
        <v>63</v>
      </c>
      <c r="C44" s="8" t="s">
        <v>64</v>
      </c>
      <c r="D44" s="9" t="s">
        <v>113</v>
      </c>
      <c r="E44" s="8" t="s">
        <v>110</v>
      </c>
      <c r="F44" s="8">
        <v>0</v>
      </c>
      <c r="H44" s="8">
        <v>0</v>
      </c>
      <c r="I44" s="8">
        <f>1/(1 + 2.71^(-H44))</f>
        <v>0.5</v>
      </c>
      <c r="J44" s="8">
        <f>F44-I44</f>
        <v>-0.5</v>
      </c>
      <c r="L44" s="9">
        <v>-0.66264235000000005</v>
      </c>
      <c r="M44" s="8">
        <f>1/(1 + 2.71^(-L44))</f>
        <v>0.3406002641546691</v>
      </c>
      <c r="N44" s="8">
        <f>F44-M44</f>
        <v>-0.3406002641546691</v>
      </c>
      <c r="O44" t="b">
        <f t="shared" si="0"/>
        <v>1</v>
      </c>
    </row>
    <row r="45" spans="1:17">
      <c r="A45">
        <v>44</v>
      </c>
      <c r="B45" t="s">
        <v>33</v>
      </c>
      <c r="C45" t="s">
        <v>65</v>
      </c>
      <c r="D45" t="s">
        <v>109</v>
      </c>
      <c r="E45" t="s">
        <v>107</v>
      </c>
      <c r="F45">
        <v>0</v>
      </c>
      <c r="H45">
        <v>0</v>
      </c>
      <c r="I45">
        <f>1/(1 + 2.71^(-H45))</f>
        <v>0.5</v>
      </c>
      <c r="J45">
        <f>F45-I45</f>
        <v>-0.5</v>
      </c>
      <c r="L45" s="1">
        <v>-0.80128747099999997</v>
      </c>
      <c r="M45">
        <f>1/(1 + 2.71^(-L45))</f>
        <v>0.31027318439782497</v>
      </c>
      <c r="N45">
        <f>F45-M45</f>
        <v>-0.31027318439782497</v>
      </c>
      <c r="O45" t="b">
        <f t="shared" si="0"/>
        <v>1</v>
      </c>
    </row>
    <row r="46" spans="1:17">
      <c r="A46">
        <v>45</v>
      </c>
      <c r="B46" t="s">
        <v>60</v>
      </c>
      <c r="C46" t="s">
        <v>66</v>
      </c>
      <c r="D46" s="1" t="s">
        <v>115</v>
      </c>
      <c r="E46" t="s">
        <v>107</v>
      </c>
      <c r="F46">
        <v>0</v>
      </c>
      <c r="H46">
        <v>0</v>
      </c>
      <c r="I46">
        <f>1/(1 + 2.71^(-H46))</f>
        <v>0.5</v>
      </c>
      <c r="J46">
        <f>F46-I46</f>
        <v>-0.5</v>
      </c>
      <c r="L46" s="1">
        <v>-1.115596241</v>
      </c>
      <c r="M46">
        <f>1/(1 + 2.71^(-L46))</f>
        <v>0.24746243004197402</v>
      </c>
      <c r="N46">
        <f>F46-M46</f>
        <v>-0.24746243004197402</v>
      </c>
      <c r="O46" t="b">
        <f t="shared" si="0"/>
        <v>1</v>
      </c>
    </row>
    <row r="47" spans="1:17">
      <c r="A47">
        <v>46</v>
      </c>
      <c r="B47" t="s">
        <v>67</v>
      </c>
      <c r="C47" t="s">
        <v>17</v>
      </c>
      <c r="D47" s="1" t="s">
        <v>115</v>
      </c>
      <c r="E47" t="s">
        <v>110</v>
      </c>
      <c r="F47">
        <v>1</v>
      </c>
      <c r="H47">
        <v>0</v>
      </c>
      <c r="I47">
        <f>1/(1 + 2.71^(-H47))</f>
        <v>0.5</v>
      </c>
      <c r="J47">
        <f>F47-I47</f>
        <v>0.5</v>
      </c>
      <c r="L47" s="1">
        <v>-0.279192838</v>
      </c>
      <c r="M47">
        <f>1/(1 + 2.71^(-L47))</f>
        <v>0.43086056878472917</v>
      </c>
      <c r="N47">
        <f>F47-M47</f>
        <v>0.56913943121527089</v>
      </c>
      <c r="O47" t="b">
        <f t="shared" si="0"/>
        <v>0</v>
      </c>
    </row>
    <row r="48" spans="1:17">
      <c r="A48">
        <v>47</v>
      </c>
      <c r="B48" t="s">
        <v>67</v>
      </c>
      <c r="C48" t="s">
        <v>55</v>
      </c>
      <c r="D48" s="1" t="s">
        <v>115</v>
      </c>
      <c r="E48" t="s">
        <v>107</v>
      </c>
      <c r="F48">
        <v>0</v>
      </c>
      <c r="H48">
        <v>0</v>
      </c>
      <c r="I48">
        <f>1/(1 + 2.71^(-H48))</f>
        <v>0.5</v>
      </c>
      <c r="J48">
        <f>F48-I48</f>
        <v>-0.5</v>
      </c>
      <c r="L48" s="1">
        <v>-0.38766817999999997</v>
      </c>
      <c r="M48">
        <f>1/(1 + 2.71^(-L48))</f>
        <v>0.40456368767348877</v>
      </c>
      <c r="N48">
        <f>F48-M48</f>
        <v>-0.40456368767348877</v>
      </c>
      <c r="O48" t="b">
        <f t="shared" si="0"/>
        <v>1</v>
      </c>
    </row>
    <row r="49" spans="1:17">
      <c r="A49">
        <v>48</v>
      </c>
      <c r="B49" t="s">
        <v>68</v>
      </c>
      <c r="C49" t="s">
        <v>55</v>
      </c>
      <c r="D49" t="s">
        <v>114</v>
      </c>
      <c r="E49" t="s">
        <v>107</v>
      </c>
      <c r="F49">
        <v>0</v>
      </c>
      <c r="H49">
        <v>0</v>
      </c>
      <c r="I49">
        <f>1/(1 + 2.71^(-H49))</f>
        <v>0.5</v>
      </c>
      <c r="J49">
        <f>F49-I49</f>
        <v>-0.5</v>
      </c>
      <c r="L49" s="1">
        <v>-0.879626613</v>
      </c>
      <c r="M49">
        <f>1/(1 + 2.71^(-L49))</f>
        <v>0.29381175784970687</v>
      </c>
      <c r="N49">
        <f>F49-M49</f>
        <v>-0.29381175784970687</v>
      </c>
      <c r="O49" t="b">
        <f t="shared" si="0"/>
        <v>1</v>
      </c>
    </row>
    <row r="50" spans="1:17">
      <c r="A50">
        <v>49</v>
      </c>
      <c r="B50" t="s">
        <v>69</v>
      </c>
      <c r="C50" t="s">
        <v>70</v>
      </c>
      <c r="D50" t="s">
        <v>114</v>
      </c>
      <c r="E50" t="s">
        <v>110</v>
      </c>
      <c r="F50">
        <v>0</v>
      </c>
      <c r="H50">
        <v>0</v>
      </c>
      <c r="I50">
        <f>1/(1 + 2.71^(-H50))</f>
        <v>0.5</v>
      </c>
      <c r="J50">
        <f>F50-I50</f>
        <v>-0.5</v>
      </c>
      <c r="L50" s="1">
        <v>-1.3187898300000001</v>
      </c>
      <c r="M50">
        <f>1/(1 + 2.71^(-L50))</f>
        <v>0.2116904593159506</v>
      </c>
      <c r="N50">
        <f>F50-M50</f>
        <v>-0.2116904593159506</v>
      </c>
      <c r="O50" t="b">
        <f t="shared" si="0"/>
        <v>1</v>
      </c>
    </row>
    <row r="51" spans="1:17">
      <c r="A51">
        <v>50</v>
      </c>
      <c r="B51" t="s">
        <v>60</v>
      </c>
      <c r="C51" t="s">
        <v>71</v>
      </c>
      <c r="D51" s="1" t="s">
        <v>115</v>
      </c>
      <c r="E51" t="s">
        <v>111</v>
      </c>
      <c r="F51">
        <v>0</v>
      </c>
      <c r="H51">
        <v>0</v>
      </c>
      <c r="I51">
        <f>1/(1 + 2.71^(-H51))</f>
        <v>0.5</v>
      </c>
      <c r="J51">
        <f>F51-I51</f>
        <v>-0.5</v>
      </c>
      <c r="L51" s="1">
        <v>-1.018090951</v>
      </c>
      <c r="M51">
        <f>1/(1 + 2.71^(-L51))</f>
        <v>0.26600553247806052</v>
      </c>
      <c r="N51">
        <f>F51-M51</f>
        <v>-0.26600553247806052</v>
      </c>
      <c r="O51" t="b">
        <f t="shared" si="0"/>
        <v>1</v>
      </c>
    </row>
    <row r="52" spans="1:17">
      <c r="A52">
        <v>51</v>
      </c>
      <c r="B52" t="s">
        <v>49</v>
      </c>
      <c r="C52" t="s">
        <v>72</v>
      </c>
      <c r="D52" s="1" t="s">
        <v>115</v>
      </c>
      <c r="E52" t="s">
        <v>110</v>
      </c>
      <c r="F52">
        <v>1</v>
      </c>
      <c r="H52">
        <v>2.5741999999999998</v>
      </c>
      <c r="I52">
        <f>1/(1 + 2.71^(-H52))</f>
        <v>0.92866395300446491</v>
      </c>
      <c r="J52">
        <f>F52-I52</f>
        <v>7.1336046995535085E-2</v>
      </c>
      <c r="L52" s="1">
        <v>-0.85357217900000004</v>
      </c>
      <c r="M52">
        <f>1/(1 + 2.71^(-L52))</f>
        <v>0.29922991683589872</v>
      </c>
      <c r="N52">
        <f>F52-M52</f>
        <v>0.70077008316410128</v>
      </c>
      <c r="O52" t="b">
        <f t="shared" si="0"/>
        <v>0</v>
      </c>
    </row>
    <row r="53" spans="1:17">
      <c r="A53">
        <v>52</v>
      </c>
      <c r="B53" t="s">
        <v>15</v>
      </c>
      <c r="C53" t="s">
        <v>73</v>
      </c>
      <c r="D53" t="s">
        <v>112</v>
      </c>
      <c r="E53" t="s">
        <v>107</v>
      </c>
      <c r="H53">
        <v>2.5872999999999999</v>
      </c>
      <c r="I53">
        <f>1/(1 + 2.71^(-H53))</f>
        <v>0.92952431458873785</v>
      </c>
      <c r="L53" s="1">
        <v>-0.97640399899999997</v>
      </c>
      <c r="M53">
        <f>1/(1 + 2.71^(-L53))</f>
        <v>0.27419842654452969</v>
      </c>
    </row>
    <row r="54" spans="1:17">
      <c r="A54" s="2">
        <v>53</v>
      </c>
      <c r="B54" s="2" t="s">
        <v>42</v>
      </c>
      <c r="C54" s="2" t="s">
        <v>74</v>
      </c>
      <c r="D54" s="3" t="s">
        <v>115</v>
      </c>
      <c r="E54" s="2" t="s">
        <v>110</v>
      </c>
      <c r="F54" s="2">
        <v>1</v>
      </c>
      <c r="G54" s="2"/>
      <c r="H54" s="2">
        <v>4.5492999999999997</v>
      </c>
      <c r="I54" s="2">
        <f>1/(1 + 2.71^(-H54))</f>
        <v>0.98939133084149666</v>
      </c>
      <c r="J54" s="2">
        <f>F54-I54</f>
        <v>1.0608669158503337E-2</v>
      </c>
      <c r="K54" s="2"/>
      <c r="L54" s="3">
        <v>0.80763366199999997</v>
      </c>
      <c r="M54" s="2">
        <f>1/(1 + 2.71^(-L54))</f>
        <v>0.69107915228330463</v>
      </c>
      <c r="N54" s="2">
        <f>F54-M54</f>
        <v>0.30892084771669537</v>
      </c>
      <c r="O54" t="b">
        <f t="shared" si="0"/>
        <v>1</v>
      </c>
      <c r="P54" s="2"/>
      <c r="Q54" s="2"/>
    </row>
    <row r="55" spans="1:17">
      <c r="A55">
        <v>54</v>
      </c>
      <c r="B55" t="s">
        <v>29</v>
      </c>
      <c r="C55" t="s">
        <v>13</v>
      </c>
      <c r="D55" s="1" t="s">
        <v>115</v>
      </c>
      <c r="E55" t="s">
        <v>110</v>
      </c>
      <c r="F55">
        <v>1</v>
      </c>
      <c r="H55">
        <v>4.6468999999999996</v>
      </c>
      <c r="I55">
        <f>1/(1 + 2.71^(-H55))</f>
        <v>0.99036547090689253</v>
      </c>
      <c r="J55">
        <f>F55-I55</f>
        <v>9.634529093107469E-3</v>
      </c>
      <c r="L55" s="1">
        <v>0.75252612600000002</v>
      </c>
      <c r="M55">
        <f>1/(1 + 2.71^(-L55))</f>
        <v>0.67922878987136448</v>
      </c>
      <c r="N55">
        <f>F55-M55</f>
        <v>0.32077121012863552</v>
      </c>
      <c r="O55" t="b">
        <f t="shared" si="0"/>
        <v>1</v>
      </c>
    </row>
    <row r="56" spans="1:17">
      <c r="A56">
        <v>55</v>
      </c>
      <c r="B56" t="s">
        <v>39</v>
      </c>
      <c r="C56" t="s">
        <v>75</v>
      </c>
      <c r="D56" s="1" t="s">
        <v>115</v>
      </c>
      <c r="E56" t="s">
        <v>109</v>
      </c>
      <c r="F56">
        <v>0</v>
      </c>
      <c r="H56">
        <v>4.2346000000000004</v>
      </c>
      <c r="I56">
        <f>1/(1 + 2.71^(-H56))</f>
        <v>0.98553822126112811</v>
      </c>
      <c r="J56">
        <f>F56-I56</f>
        <v>-0.98553822126112811</v>
      </c>
      <c r="L56" s="1">
        <v>0.434423585</v>
      </c>
      <c r="M56">
        <f>1/(1 + 2.71^(-L56))</f>
        <v>0.60661319907810018</v>
      </c>
      <c r="N56">
        <f>F56-M56</f>
        <v>-0.60661319907810018</v>
      </c>
      <c r="O56" t="b">
        <f t="shared" si="0"/>
        <v>0</v>
      </c>
    </row>
    <row r="57" spans="1:17">
      <c r="A57" s="2">
        <v>56</v>
      </c>
      <c r="B57" s="2" t="s">
        <v>18</v>
      </c>
      <c r="C57" s="2" t="s">
        <v>47</v>
      </c>
      <c r="D57" s="2" t="s">
        <v>109</v>
      </c>
      <c r="E57" s="2" t="s">
        <v>107</v>
      </c>
      <c r="F57" s="2">
        <v>0</v>
      </c>
      <c r="G57" s="2"/>
      <c r="H57" s="2">
        <v>0.45760000000000001</v>
      </c>
      <c r="I57" s="2">
        <f>1/(1 + 2.71^(-H57))</f>
        <v>0.612113201680071</v>
      </c>
      <c r="J57" s="2">
        <f>F57-I57</f>
        <v>-0.612113201680071</v>
      </c>
      <c r="K57" s="2"/>
      <c r="L57" s="3">
        <v>-1.271870066</v>
      </c>
      <c r="M57" s="2">
        <f>1/(1 + 2.71^(-L57))</f>
        <v>0.21960167487016474</v>
      </c>
      <c r="N57" s="2">
        <f>F57-M57</f>
        <v>-0.21960167487016474</v>
      </c>
      <c r="O57" t="b">
        <f t="shared" si="0"/>
        <v>1</v>
      </c>
      <c r="P57" s="2"/>
      <c r="Q57" s="2"/>
    </row>
    <row r="58" spans="1:17">
      <c r="A58">
        <v>57</v>
      </c>
      <c r="B58" t="s">
        <v>39</v>
      </c>
      <c r="C58" t="s">
        <v>76</v>
      </c>
      <c r="D58" s="1" t="s">
        <v>115</v>
      </c>
      <c r="E58" t="s">
        <v>110</v>
      </c>
      <c r="F58">
        <v>1</v>
      </c>
      <c r="H58">
        <v>3.1343000000000001</v>
      </c>
      <c r="I58">
        <f>1/(1 + 2.71^(-H58))</f>
        <v>0.95790163156922969</v>
      </c>
      <c r="J58">
        <f>F58-I58</f>
        <v>4.2098368430770305E-2</v>
      </c>
      <c r="L58" s="1">
        <v>0.80313129900000002</v>
      </c>
      <c r="M58">
        <f>1/(1 + 2.71^(-L58))</f>
        <v>0.6901200603982095</v>
      </c>
      <c r="N58">
        <f>F58-M58</f>
        <v>0.3098799396017905</v>
      </c>
      <c r="O58" t="b">
        <f t="shared" si="0"/>
        <v>1</v>
      </c>
    </row>
    <row r="59" spans="1:17">
      <c r="A59">
        <v>58</v>
      </c>
      <c r="B59" t="s">
        <v>31</v>
      </c>
      <c r="C59" t="s">
        <v>3</v>
      </c>
      <c r="D59" s="1" t="s">
        <v>109</v>
      </c>
      <c r="E59" t="s">
        <v>107</v>
      </c>
      <c r="F59">
        <v>0</v>
      </c>
      <c r="H59">
        <v>2.1335000000000002</v>
      </c>
      <c r="I59">
        <f>1/(1 + 2.71^(-H59))</f>
        <v>0.89349891168459827</v>
      </c>
      <c r="J59">
        <f>F59-I59</f>
        <v>-0.89349891168459827</v>
      </c>
      <c r="L59" s="1">
        <v>0.158384051</v>
      </c>
      <c r="M59">
        <f>1/(1 + 2.71^(-L59))</f>
        <v>0.53939337640728569</v>
      </c>
      <c r="N59">
        <f>F59-M59</f>
        <v>-0.53939337640728569</v>
      </c>
      <c r="O59" t="b">
        <f t="shared" si="0"/>
        <v>0</v>
      </c>
    </row>
    <row r="60" spans="1:17">
      <c r="A60">
        <v>59</v>
      </c>
      <c r="B60" t="s">
        <v>31</v>
      </c>
      <c r="C60" t="s">
        <v>77</v>
      </c>
      <c r="D60" s="1" t="s">
        <v>109</v>
      </c>
      <c r="E60" t="s">
        <v>107</v>
      </c>
      <c r="F60">
        <v>0</v>
      </c>
      <c r="H60">
        <v>4.9104999999999999</v>
      </c>
      <c r="I60">
        <f>1/(1 + 2.71^(-H60))</f>
        <v>0.99257548919495409</v>
      </c>
      <c r="J60">
        <f>F60-I60</f>
        <v>-0.99257548919495409</v>
      </c>
      <c r="L60" s="1">
        <v>0.486092672</v>
      </c>
      <c r="M60">
        <f>1/(1 + 2.71^(-L60))</f>
        <v>0.61883573118467705</v>
      </c>
      <c r="N60">
        <f>F60-M60</f>
        <v>-0.61883573118467705</v>
      </c>
      <c r="O60" t="b">
        <f t="shared" si="0"/>
        <v>0</v>
      </c>
    </row>
    <row r="61" spans="1:17">
      <c r="A61" s="2">
        <v>60</v>
      </c>
      <c r="B61" s="2" t="s">
        <v>12</v>
      </c>
      <c r="C61" s="2" t="s">
        <v>78</v>
      </c>
      <c r="D61" s="3" t="s">
        <v>109</v>
      </c>
      <c r="E61" s="2" t="s">
        <v>107</v>
      </c>
      <c r="F61" s="2">
        <v>0</v>
      </c>
      <c r="G61" s="2"/>
      <c r="H61" s="2">
        <v>4.9482999999999997</v>
      </c>
      <c r="I61" s="2">
        <f>1/(1 + 2.71^(-H61))</f>
        <v>0.99284810926048261</v>
      </c>
      <c r="J61" s="2">
        <f>F61-I61</f>
        <v>-0.99284810926048261</v>
      </c>
      <c r="K61" s="2"/>
      <c r="L61" s="3">
        <v>0.56125960699999999</v>
      </c>
      <c r="M61" s="2">
        <f>1/(1 + 2.71^(-L61))</f>
        <v>0.63634771811783541</v>
      </c>
      <c r="N61" s="2">
        <f>F61-M61</f>
        <v>-0.63634771811783541</v>
      </c>
      <c r="O61" t="b">
        <f t="shared" si="0"/>
        <v>0</v>
      </c>
      <c r="P61" s="2"/>
      <c r="Q61" s="2"/>
    </row>
    <row r="62" spans="1:17">
      <c r="A62">
        <v>61</v>
      </c>
      <c r="B62" t="s">
        <v>4</v>
      </c>
      <c r="C62" t="s">
        <v>26</v>
      </c>
      <c r="D62" s="1" t="s">
        <v>112</v>
      </c>
      <c r="E62" t="s">
        <v>107</v>
      </c>
      <c r="H62">
        <v>7.0086000000000004</v>
      </c>
      <c r="I62">
        <f>1/(1 + 2.71^(-H62))</f>
        <v>0.99907723632117673</v>
      </c>
      <c r="L62" s="1">
        <v>0.25744352100000001</v>
      </c>
      <c r="M62">
        <f>1/(1 + 2.71^(-L62))</f>
        <v>0.56381456928182738</v>
      </c>
    </row>
    <row r="63" spans="1:17">
      <c r="A63">
        <v>62</v>
      </c>
      <c r="B63" t="s">
        <v>4</v>
      </c>
      <c r="C63" t="s">
        <v>79</v>
      </c>
      <c r="D63" s="1" t="s">
        <v>112</v>
      </c>
      <c r="E63" t="s">
        <v>110</v>
      </c>
      <c r="H63">
        <v>4.3574999999999999</v>
      </c>
      <c r="I63">
        <f>1/(1 + 2.71^(-H63))</f>
        <v>0.98718452657163402</v>
      </c>
      <c r="L63" s="1">
        <v>0.52488509699999997</v>
      </c>
      <c r="M63">
        <f>1/(1 + 2.71^(-L63))</f>
        <v>0.62791523287511442</v>
      </c>
    </row>
    <row r="64" spans="1:17">
      <c r="A64">
        <v>63</v>
      </c>
      <c r="B64" t="s">
        <v>80</v>
      </c>
      <c r="C64" t="s">
        <v>81</v>
      </c>
      <c r="D64" s="1" t="s">
        <v>109</v>
      </c>
      <c r="E64" t="s">
        <v>109</v>
      </c>
      <c r="F64">
        <v>1</v>
      </c>
      <c r="H64">
        <v>0</v>
      </c>
      <c r="I64">
        <f>1/(1 + 2.71^(-H64))</f>
        <v>0.5</v>
      </c>
      <c r="J64">
        <f>F64-I64</f>
        <v>0.5</v>
      </c>
      <c r="L64" s="1">
        <v>0.278400545</v>
      </c>
      <c r="M64">
        <f>1/(1 + 2.71^(-L64))</f>
        <v>0.5689457276013411</v>
      </c>
      <c r="N64">
        <f>F64-M64</f>
        <v>0.4310542723986589</v>
      </c>
      <c r="O64" t="b">
        <f t="shared" si="0"/>
        <v>1</v>
      </c>
    </row>
    <row r="65" spans="1:17">
      <c r="A65">
        <v>64</v>
      </c>
      <c r="B65" t="s">
        <v>68</v>
      </c>
      <c r="C65" t="s">
        <v>82</v>
      </c>
      <c r="D65" t="s">
        <v>114</v>
      </c>
      <c r="E65" t="s">
        <v>107</v>
      </c>
      <c r="F65">
        <v>0</v>
      </c>
      <c r="H65">
        <v>4.3503999999999996</v>
      </c>
      <c r="I65">
        <f>1/(1 + 2.71^(-H65))</f>
        <v>0.98709466737334306</v>
      </c>
      <c r="J65">
        <f>F65-I65</f>
        <v>-0.98709466737334306</v>
      </c>
      <c r="L65" s="1">
        <v>0.145772074</v>
      </c>
      <c r="M65">
        <f>1/(1 + 2.71^(-L65))</f>
        <v>0.53626800826114296</v>
      </c>
      <c r="N65">
        <f>F65-M65</f>
        <v>-0.53626800826114296</v>
      </c>
      <c r="O65" t="b">
        <f t="shared" si="0"/>
        <v>0</v>
      </c>
    </row>
    <row r="66" spans="1:17">
      <c r="A66">
        <v>65</v>
      </c>
      <c r="B66" t="s">
        <v>15</v>
      </c>
      <c r="C66" t="s">
        <v>83</v>
      </c>
      <c r="D66" t="s">
        <v>112</v>
      </c>
      <c r="E66" t="s">
        <v>107</v>
      </c>
      <c r="H66">
        <v>0</v>
      </c>
      <c r="I66">
        <f>1/(1 + 2.71^(-H66))</f>
        <v>0.5</v>
      </c>
      <c r="L66" s="1">
        <v>-1.070305635</v>
      </c>
      <c r="M66">
        <f>1/(1 + 2.71^(-L66))</f>
        <v>0.25596645094627934</v>
      </c>
    </row>
    <row r="67" spans="1:17">
      <c r="A67">
        <v>66</v>
      </c>
      <c r="B67" t="s">
        <v>84</v>
      </c>
      <c r="C67" t="s">
        <v>85</v>
      </c>
      <c r="D67" s="1" t="s">
        <v>113</v>
      </c>
      <c r="E67" t="s">
        <v>110</v>
      </c>
      <c r="F67">
        <v>0</v>
      </c>
      <c r="H67">
        <v>2.9338000000000002</v>
      </c>
      <c r="I67">
        <f>1/(1 + 2.71^(-H67))</f>
        <v>0.94906117736176232</v>
      </c>
      <c r="J67">
        <f>F67-I67</f>
        <v>-0.94906117736176232</v>
      </c>
      <c r="L67" s="1">
        <v>0.69807259600000005</v>
      </c>
      <c r="M67">
        <f>1/(1 + 2.71^(-L67))</f>
        <v>0.66728756389855015</v>
      </c>
      <c r="N67">
        <f>F67-M67</f>
        <v>-0.66728756389855015</v>
      </c>
      <c r="O67" t="b">
        <f t="shared" ref="O67:O101" si="1">ABS(N67) &lt; 0.5</f>
        <v>0</v>
      </c>
    </row>
    <row r="68" spans="1:17">
      <c r="A68" s="2">
        <v>67</v>
      </c>
      <c r="B68" s="2" t="s">
        <v>8</v>
      </c>
      <c r="C68" s="2" t="s">
        <v>47</v>
      </c>
      <c r="D68" s="3" t="s">
        <v>113</v>
      </c>
      <c r="E68" s="2" t="s">
        <v>107</v>
      </c>
      <c r="F68" s="2">
        <v>0</v>
      </c>
      <c r="G68" s="2"/>
      <c r="H68" s="2">
        <v>4.3102999999999998</v>
      </c>
      <c r="I68" s="2">
        <f>1/(1 + 2.71^(-H68))</f>
        <v>0.9865753575039421</v>
      </c>
      <c r="J68" s="2">
        <f>F68-I68</f>
        <v>-0.9865753575039421</v>
      </c>
      <c r="K68" s="2"/>
      <c r="L68" s="3">
        <v>-0.77546308200000003</v>
      </c>
      <c r="M68" s="2">
        <f>1/(1 + 2.71^(-L68))</f>
        <v>0.3158095740938282</v>
      </c>
      <c r="N68" s="2">
        <f>F68-M68</f>
        <v>-0.3158095740938282</v>
      </c>
      <c r="O68" t="b">
        <f t="shared" si="1"/>
        <v>1</v>
      </c>
      <c r="P68" s="2"/>
      <c r="Q68" s="2"/>
    </row>
    <row r="69" spans="1:17">
      <c r="A69">
        <v>68</v>
      </c>
      <c r="B69" t="s">
        <v>33</v>
      </c>
      <c r="C69" t="s">
        <v>86</v>
      </c>
      <c r="D69" t="s">
        <v>109</v>
      </c>
      <c r="E69" t="s">
        <v>110</v>
      </c>
      <c r="F69">
        <v>0</v>
      </c>
      <c r="H69">
        <v>5.8597999999999999</v>
      </c>
      <c r="I69">
        <f>1/(1 + 2.71^(-H69))</f>
        <v>0.99710514040578879</v>
      </c>
      <c r="J69">
        <f>F69-I69</f>
        <v>-0.99710514040578879</v>
      </c>
      <c r="L69" s="1">
        <v>0.90056524100000002</v>
      </c>
      <c r="M69">
        <f>1/(1 + 2.71^(-L69))</f>
        <v>0.71050074811807584</v>
      </c>
      <c r="N69">
        <f>F69-M69</f>
        <v>-0.71050074811807584</v>
      </c>
      <c r="O69" t="b">
        <f t="shared" si="1"/>
        <v>0</v>
      </c>
    </row>
    <row r="70" spans="1:17">
      <c r="A70">
        <v>69</v>
      </c>
      <c r="B70" t="s">
        <v>33</v>
      </c>
      <c r="C70" t="s">
        <v>59</v>
      </c>
      <c r="D70" t="s">
        <v>109</v>
      </c>
      <c r="E70" t="s">
        <v>109</v>
      </c>
      <c r="F70">
        <v>1</v>
      </c>
      <c r="H70">
        <v>5.5396000000000001</v>
      </c>
      <c r="I70">
        <f>1/(1 + 2.71^(-H70))</f>
        <v>0.99602083690277721</v>
      </c>
      <c r="J70">
        <f>F70-I70</f>
        <v>3.9791630972227932E-3</v>
      </c>
      <c r="L70" s="1">
        <v>0.81878830499999999</v>
      </c>
      <c r="M70">
        <f>1/(1 + 2.71^(-L70))</f>
        <v>0.69344821818466285</v>
      </c>
      <c r="N70">
        <f>F70-M70</f>
        <v>0.30655178181533715</v>
      </c>
      <c r="O70" t="b">
        <f t="shared" si="1"/>
        <v>1</v>
      </c>
    </row>
    <row r="71" spans="1:17">
      <c r="A71">
        <v>70</v>
      </c>
      <c r="B71" t="s">
        <v>29</v>
      </c>
      <c r="C71" t="s">
        <v>87</v>
      </c>
      <c r="D71" s="1" t="s">
        <v>115</v>
      </c>
      <c r="E71" t="s">
        <v>110</v>
      </c>
      <c r="F71">
        <v>1</v>
      </c>
      <c r="H71">
        <v>5.2389999999999999</v>
      </c>
      <c r="I71">
        <f>1/(1 + 2.71^(-H71))</f>
        <v>0.9946378511264119</v>
      </c>
      <c r="J71">
        <f>F71-I71</f>
        <v>5.3621488735881018E-3</v>
      </c>
      <c r="L71" s="1">
        <v>0.90056524100000002</v>
      </c>
      <c r="M71">
        <f>1/(1 + 2.71^(-L71))</f>
        <v>0.71050074811807584</v>
      </c>
      <c r="N71">
        <f>F71-M71</f>
        <v>0.28949925188192416</v>
      </c>
      <c r="O71" t="b">
        <f t="shared" si="1"/>
        <v>1</v>
      </c>
    </row>
    <row r="72" spans="1:17">
      <c r="A72">
        <v>71</v>
      </c>
      <c r="B72" t="s">
        <v>80</v>
      </c>
      <c r="C72" t="s">
        <v>88</v>
      </c>
      <c r="D72" s="1" t="s">
        <v>109</v>
      </c>
      <c r="E72" t="s">
        <v>109</v>
      </c>
      <c r="F72">
        <v>1</v>
      </c>
      <c r="H72">
        <v>7.2016</v>
      </c>
      <c r="I72">
        <f>1/(1 + 2.71^(-H72))</f>
        <v>0.99923862682987863</v>
      </c>
      <c r="J72">
        <f>F72-I72</f>
        <v>7.6137317012137107E-4</v>
      </c>
      <c r="L72" s="1">
        <v>0.85193146799999997</v>
      </c>
      <c r="M72">
        <f>1/(1 + 2.71^(-L72))</f>
        <v>0.70042697742167537</v>
      </c>
      <c r="N72">
        <f>F72-M72</f>
        <v>0.29957302257832463</v>
      </c>
      <c r="O72" t="b">
        <f t="shared" si="1"/>
        <v>1</v>
      </c>
    </row>
    <row r="73" spans="1:17">
      <c r="A73">
        <v>72</v>
      </c>
      <c r="B73" t="s">
        <v>89</v>
      </c>
      <c r="C73" t="s">
        <v>90</v>
      </c>
      <c r="D73" s="1" t="s">
        <v>115</v>
      </c>
      <c r="E73" t="s">
        <v>107</v>
      </c>
      <c r="F73">
        <v>0</v>
      </c>
      <c r="H73">
        <v>6.6782000000000004</v>
      </c>
      <c r="I73">
        <f>1/(1 + 2.71^(-H73))</f>
        <v>0.99871770711771635</v>
      </c>
      <c r="J73">
        <f>F73-I73</f>
        <v>-0.99871770711771635</v>
      </c>
      <c r="L73" s="1">
        <v>0.45252240900000001</v>
      </c>
      <c r="M73">
        <f>1/(1 + 2.71^(-L73))</f>
        <v>0.61091062477340563</v>
      </c>
      <c r="N73">
        <f>F73-M73</f>
        <v>-0.61091062477340563</v>
      </c>
      <c r="O73" t="b">
        <f t="shared" si="1"/>
        <v>0</v>
      </c>
    </row>
    <row r="74" spans="1:17">
      <c r="A74" s="4">
        <v>73</v>
      </c>
      <c r="B74" s="4" t="s">
        <v>18</v>
      </c>
      <c r="C74" s="4" t="s">
        <v>91</v>
      </c>
      <c r="D74" s="4" t="s">
        <v>109</v>
      </c>
      <c r="E74" s="4" t="s">
        <v>109</v>
      </c>
      <c r="F74" s="4">
        <v>1</v>
      </c>
      <c r="G74" s="4"/>
      <c r="H74" s="4">
        <v>3.7759999999999998</v>
      </c>
      <c r="I74" s="4">
        <f>1/(1 + 2.71^(-H74))</f>
        <v>0.97734541874009395</v>
      </c>
      <c r="J74" s="4">
        <f>F74-I74</f>
        <v>2.2654581259906048E-2</v>
      </c>
      <c r="K74" s="4"/>
      <c r="L74" s="5">
        <v>0.72626611100000005</v>
      </c>
      <c r="M74" s="4">
        <f>1/(1 + 2.71^(-L74))</f>
        <v>0.67349823219456517</v>
      </c>
      <c r="N74" s="4">
        <f>F74-M74</f>
        <v>0.32650176780543483</v>
      </c>
      <c r="O74" t="b">
        <f t="shared" si="1"/>
        <v>1</v>
      </c>
      <c r="P74" s="10"/>
      <c r="Q74" s="10"/>
    </row>
    <row r="75" spans="1:17">
      <c r="A75">
        <v>74</v>
      </c>
      <c r="B75" t="s">
        <v>4</v>
      </c>
      <c r="C75" t="s">
        <v>92</v>
      </c>
      <c r="D75" s="1" t="s">
        <v>112</v>
      </c>
      <c r="E75" t="s">
        <v>112</v>
      </c>
      <c r="H75">
        <v>6.8952</v>
      </c>
      <c r="I75">
        <f>1/(1 + 2.71^(-H75))</f>
        <v>0.99896690265563493</v>
      </c>
      <c r="L75" s="1">
        <v>0.251333802</v>
      </c>
      <c r="M75">
        <f>1/(1 + 2.71^(-L75))</f>
        <v>0.56231602711269224</v>
      </c>
      <c r="P75" s="8"/>
      <c r="Q75" s="8"/>
    </row>
    <row r="76" spans="1:17">
      <c r="A76" s="2">
        <v>75</v>
      </c>
      <c r="B76" s="2" t="s">
        <v>22</v>
      </c>
      <c r="C76" s="2" t="s">
        <v>93</v>
      </c>
      <c r="D76" s="3" t="s">
        <v>109</v>
      </c>
      <c r="E76" s="2" t="s">
        <v>109</v>
      </c>
      <c r="F76" s="2">
        <v>1</v>
      </c>
      <c r="G76" s="2"/>
      <c r="H76" s="2">
        <v>6.0625999999999998</v>
      </c>
      <c r="I76" s="2">
        <f>1/(1 + 2.71^(-H76))</f>
        <v>0.99763379955532006</v>
      </c>
      <c r="J76" s="2">
        <f>F76-I76</f>
        <v>2.3662004446799445E-3</v>
      </c>
      <c r="K76" s="2"/>
      <c r="L76" s="3">
        <v>0.65197911200000003</v>
      </c>
      <c r="M76" s="2">
        <f>1/(1 + 2.71^(-L76))</f>
        <v>0.657008138362702</v>
      </c>
      <c r="N76" s="2">
        <f>F76-M76</f>
        <v>0.342991861637298</v>
      </c>
      <c r="O76" t="b">
        <f t="shared" si="1"/>
        <v>1</v>
      </c>
      <c r="P76" s="10"/>
      <c r="Q76" s="10"/>
    </row>
    <row r="77" spans="1:17">
      <c r="A77">
        <v>76</v>
      </c>
      <c r="B77" t="s">
        <v>35</v>
      </c>
      <c r="C77" t="s">
        <v>94</v>
      </c>
      <c r="D77" s="1" t="s">
        <v>114</v>
      </c>
      <c r="E77" t="s">
        <v>109</v>
      </c>
      <c r="F77">
        <v>1</v>
      </c>
      <c r="H77">
        <v>5.7725999999999997</v>
      </c>
      <c r="I77">
        <f>1/(1 + 2.71^(-H77))</f>
        <v>0.99684304599106188</v>
      </c>
      <c r="J77">
        <f>F77-I77</f>
        <v>3.1569540089381176E-3</v>
      </c>
      <c r="L77" s="1">
        <v>0.20795007500000001</v>
      </c>
      <c r="M77">
        <f>1/(1 + 2.71^(-L77))</f>
        <v>0.55164404759225827</v>
      </c>
      <c r="N77">
        <f>F77-M77</f>
        <v>0.44835595240774173</v>
      </c>
      <c r="O77" t="b">
        <f t="shared" si="1"/>
        <v>1</v>
      </c>
      <c r="P77" s="8"/>
      <c r="Q77" s="8"/>
    </row>
    <row r="78" spans="1:17">
      <c r="A78">
        <v>77</v>
      </c>
      <c r="B78" t="s">
        <v>31</v>
      </c>
      <c r="C78" t="s">
        <v>95</v>
      </c>
      <c r="D78" s="1" t="s">
        <v>109</v>
      </c>
      <c r="E78" t="s">
        <v>107</v>
      </c>
      <c r="F78">
        <v>0</v>
      </c>
      <c r="H78">
        <v>5.8765000000000001</v>
      </c>
      <c r="I78">
        <f>1/(1 + 2.71^(-H78))</f>
        <v>0.99715280195941758</v>
      </c>
      <c r="J78">
        <f>F78-I78</f>
        <v>-0.99715280195941758</v>
      </c>
      <c r="L78" s="1">
        <v>-0.311375658</v>
      </c>
      <c r="M78">
        <f>1/(1 + 2.71^(-L78))</f>
        <v>0.42301087346874788</v>
      </c>
      <c r="N78">
        <f>F78-M78</f>
        <v>-0.42301087346874788</v>
      </c>
      <c r="O78" t="b">
        <f t="shared" si="1"/>
        <v>1</v>
      </c>
      <c r="P78" s="8"/>
      <c r="Q78" s="8"/>
    </row>
    <row r="79" spans="1:17">
      <c r="A79">
        <v>78</v>
      </c>
      <c r="B79" t="s">
        <v>2</v>
      </c>
      <c r="C79" t="s">
        <v>96</v>
      </c>
      <c r="D79" s="1" t="s">
        <v>115</v>
      </c>
      <c r="E79" t="s">
        <v>110</v>
      </c>
      <c r="F79">
        <v>1</v>
      </c>
      <c r="H79">
        <v>6.3391000000000002</v>
      </c>
      <c r="I79">
        <f>1/(1 + 2.71^(-H79))</f>
        <v>0.99820285476472226</v>
      </c>
      <c r="J79">
        <f>F79-I79</f>
        <v>1.7971452352777417E-3</v>
      </c>
      <c r="L79" s="1">
        <v>0.93154243400000003</v>
      </c>
      <c r="M79">
        <f>1/(1 + 2.71^(-L79))</f>
        <v>0.71681146072323687</v>
      </c>
      <c r="N79">
        <f>F79-M79</f>
        <v>0.28318853927676313</v>
      </c>
      <c r="O79" t="b">
        <f t="shared" si="1"/>
        <v>1</v>
      </c>
      <c r="P79" s="8"/>
      <c r="Q79" s="8"/>
    </row>
    <row r="80" spans="1:17">
      <c r="A80" s="2">
        <v>79</v>
      </c>
      <c r="B80" s="2" t="s">
        <v>12</v>
      </c>
      <c r="C80" s="2" t="s">
        <v>9</v>
      </c>
      <c r="D80" s="3" t="s">
        <v>109</v>
      </c>
      <c r="E80" s="2" t="s">
        <v>108</v>
      </c>
      <c r="F80" s="2">
        <v>0</v>
      </c>
      <c r="G80" s="2"/>
      <c r="H80" s="2">
        <v>6.7771999999999997</v>
      </c>
      <c r="I80" s="2">
        <f>1/(1 + 2.71^(-H80))</f>
        <v>0.99883808164127852</v>
      </c>
      <c r="J80" s="2">
        <f>F80-I80</f>
        <v>-0.99883808164127852</v>
      </c>
      <c r="K80" s="2"/>
      <c r="L80" s="3">
        <v>0.74689614500000001</v>
      </c>
      <c r="M80" s="2">
        <f>1/(1 + 2.71^(-L80))</f>
        <v>0.67800466097814338</v>
      </c>
      <c r="N80" s="2">
        <f>F80-M80</f>
        <v>-0.67800466097814338</v>
      </c>
      <c r="O80" t="b">
        <f t="shared" si="1"/>
        <v>0</v>
      </c>
      <c r="P80" s="10"/>
      <c r="Q80" s="10"/>
    </row>
    <row r="81" spans="1:17">
      <c r="A81" s="2">
        <v>80</v>
      </c>
      <c r="B81" s="2" t="s">
        <v>12</v>
      </c>
      <c r="C81" s="2" t="s">
        <v>93</v>
      </c>
      <c r="D81" s="3" t="s">
        <v>109</v>
      </c>
      <c r="E81" s="2" t="s">
        <v>109</v>
      </c>
      <c r="F81" s="2">
        <v>1</v>
      </c>
      <c r="G81" s="2"/>
      <c r="H81" s="2">
        <v>5.0662000000000003</v>
      </c>
      <c r="I81" s="2">
        <f>1/(1 + 2.71^(-H81))</f>
        <v>0.99363617289577943</v>
      </c>
      <c r="J81" s="2">
        <f>F81-I81</f>
        <v>6.3638271042205652E-3</v>
      </c>
      <c r="K81" s="2"/>
      <c r="L81" s="3">
        <v>0.65147105800000005</v>
      </c>
      <c r="M81" s="2">
        <f>1/(1 + 2.71^(-L81))</f>
        <v>0.65689398945709565</v>
      </c>
      <c r="N81" s="2">
        <f>F81-M81</f>
        <v>0.34310601054290435</v>
      </c>
      <c r="O81" t="b">
        <f t="shared" si="1"/>
        <v>1</v>
      </c>
      <c r="P81" s="10"/>
      <c r="Q81" s="10"/>
    </row>
    <row r="82" spans="1:17">
      <c r="A82" s="4">
        <v>81</v>
      </c>
      <c r="B82" s="4" t="s">
        <v>63</v>
      </c>
      <c r="C82" s="4" t="s">
        <v>91</v>
      </c>
      <c r="D82" s="5" t="s">
        <v>113</v>
      </c>
      <c r="E82" s="4" t="s">
        <v>109</v>
      </c>
      <c r="F82" s="4">
        <v>1</v>
      </c>
      <c r="G82" s="4"/>
      <c r="H82" s="4">
        <v>3.2464</v>
      </c>
      <c r="I82" s="4">
        <f>1/(1 + 2.71^(-H82))</f>
        <v>0.96218475104380119</v>
      </c>
      <c r="J82" s="4">
        <f>F82-I82</f>
        <v>3.781524895619881E-2</v>
      </c>
      <c r="K82" s="4"/>
      <c r="L82" s="5">
        <v>0.31285898099999998</v>
      </c>
      <c r="M82" s="4">
        <f>1/(1 + 2.71^(-L82))</f>
        <v>0.57735001927699992</v>
      </c>
      <c r="N82" s="4">
        <f>F82-M82</f>
        <v>0.42264998072300008</v>
      </c>
      <c r="O82" t="b">
        <f t="shared" si="1"/>
        <v>1</v>
      </c>
      <c r="P82" s="10"/>
      <c r="Q82" s="10"/>
    </row>
    <row r="83" spans="1:17">
      <c r="A83">
        <v>82</v>
      </c>
      <c r="B83" t="s">
        <v>4</v>
      </c>
      <c r="C83" t="s">
        <v>97</v>
      </c>
      <c r="D83" s="1" t="s">
        <v>112</v>
      </c>
      <c r="E83" t="s">
        <v>107</v>
      </c>
      <c r="H83">
        <v>8.1852</v>
      </c>
      <c r="I83">
        <f>1/(1 + 2.71^(-H83))</f>
        <v>0.99971428327895628</v>
      </c>
      <c r="L83" s="1">
        <v>0.53078889500000004</v>
      </c>
      <c r="M83">
        <f>1/(1 + 2.71^(-L83))</f>
        <v>0.62928933521837904</v>
      </c>
    </row>
    <row r="84" spans="1:17">
      <c r="A84">
        <v>83</v>
      </c>
      <c r="B84" t="s">
        <v>98</v>
      </c>
      <c r="C84" t="s">
        <v>99</v>
      </c>
      <c r="D84" s="1" t="s">
        <v>112</v>
      </c>
      <c r="E84" t="s">
        <v>107</v>
      </c>
      <c r="H84">
        <v>2.5306000000000002</v>
      </c>
      <c r="I84">
        <f>1/(1 + 2.71^(-H84))</f>
        <v>0.92573018575116528</v>
      </c>
      <c r="L84" s="1">
        <v>-1.577624589</v>
      </c>
      <c r="M84">
        <f>1/(1 + 2.71^(-L84))</f>
        <v>0.17181607609707222</v>
      </c>
    </row>
    <row r="85" spans="1:17">
      <c r="A85">
        <v>84</v>
      </c>
      <c r="B85" t="s">
        <v>31</v>
      </c>
      <c r="C85" t="s">
        <v>100</v>
      </c>
      <c r="D85" s="1" t="s">
        <v>109</v>
      </c>
      <c r="E85" t="s">
        <v>107</v>
      </c>
      <c r="F85">
        <v>0</v>
      </c>
      <c r="H85">
        <v>7.1418999999999997</v>
      </c>
      <c r="I85">
        <f>1/(1 + 2.71^(-H85))</f>
        <v>0.99919197358534784</v>
      </c>
      <c r="J85">
        <f>F85-I85</f>
        <v>-0.99919197358534784</v>
      </c>
      <c r="L85" s="1">
        <v>0.36558026500000002</v>
      </c>
      <c r="M85">
        <f>1/(1 + 2.71^(-L85))</f>
        <v>0.59012079191376443</v>
      </c>
      <c r="N85">
        <f>F85-M85</f>
        <v>-0.59012079191376443</v>
      </c>
      <c r="O85" t="b">
        <f t="shared" si="1"/>
        <v>0</v>
      </c>
    </row>
    <row r="86" spans="1:17">
      <c r="A86" s="2">
        <v>85</v>
      </c>
      <c r="B86" s="2" t="s">
        <v>42</v>
      </c>
      <c r="C86" s="2" t="s">
        <v>47</v>
      </c>
      <c r="D86" s="3" t="s">
        <v>115</v>
      </c>
      <c r="E86" s="2" t="s">
        <v>107</v>
      </c>
      <c r="F86" s="2">
        <v>0</v>
      </c>
      <c r="G86" s="2"/>
      <c r="H86" s="2">
        <v>1.9656</v>
      </c>
      <c r="I86" s="2">
        <f>1/(1 + 2.71^(-H86))</f>
        <v>0.87648989887976669</v>
      </c>
      <c r="J86" s="2">
        <f>F86-I86</f>
        <v>-0.87648989887976669</v>
      </c>
      <c r="K86" s="2"/>
      <c r="L86" s="3">
        <v>-0.707682747</v>
      </c>
      <c r="M86" s="2">
        <f>1/(1 + 2.71^(-L86))</f>
        <v>0.33058877000621545</v>
      </c>
      <c r="N86" s="2">
        <f>F86-M86</f>
        <v>-0.33058877000621545</v>
      </c>
      <c r="O86" t="b">
        <f t="shared" si="1"/>
        <v>1</v>
      </c>
      <c r="P86" s="2"/>
      <c r="Q86" s="2"/>
    </row>
    <row r="87" spans="1:17" s="2" customFormat="1">
      <c r="A87">
        <v>86</v>
      </c>
      <c r="B87" t="s">
        <v>4</v>
      </c>
      <c r="C87" t="s">
        <v>101</v>
      </c>
      <c r="D87" s="1" t="s">
        <v>112</v>
      </c>
      <c r="E87" t="s">
        <v>107</v>
      </c>
      <c r="F87"/>
      <c r="G87"/>
      <c r="H87">
        <v>7.6877000000000004</v>
      </c>
      <c r="I87">
        <f>1/(1 + 2.71^(-H87))</f>
        <v>0.9995309078011072</v>
      </c>
      <c r="J87"/>
      <c r="K87"/>
      <c r="L87" s="1">
        <v>0.57418883300000001</v>
      </c>
      <c r="M87">
        <f>1/(1 + 2.71^(-L87))</f>
        <v>0.63932525751702918</v>
      </c>
      <c r="N87"/>
      <c r="O87"/>
      <c r="P87"/>
      <c r="Q87"/>
    </row>
    <row r="88" spans="1:17" s="2" customFormat="1">
      <c r="A88" s="2">
        <v>87</v>
      </c>
      <c r="B88" s="2" t="s">
        <v>12</v>
      </c>
      <c r="C88" s="2" t="s">
        <v>102</v>
      </c>
      <c r="D88" s="3" t="s">
        <v>109</v>
      </c>
      <c r="E88" s="2" t="s">
        <v>110</v>
      </c>
      <c r="F88" s="2">
        <v>0</v>
      </c>
      <c r="H88" s="2">
        <v>4.7896000000000001</v>
      </c>
      <c r="I88" s="2">
        <f>1/(1 + 2.71^(-H88))</f>
        <v>0.99163239844517337</v>
      </c>
      <c r="J88" s="2">
        <f>F88-I88</f>
        <v>-0.99163239844517337</v>
      </c>
      <c r="L88" s="3">
        <v>0.78023719999999996</v>
      </c>
      <c r="M88" s="2">
        <f>1/(1 + 2.71^(-L88))</f>
        <v>0.68521793774448481</v>
      </c>
      <c r="N88" s="2">
        <f>F88-M88</f>
        <v>-0.68521793774448481</v>
      </c>
      <c r="O88" t="b">
        <f t="shared" si="1"/>
        <v>0</v>
      </c>
    </row>
    <row r="89" spans="1:17" s="2" customFormat="1">
      <c r="A89">
        <v>88</v>
      </c>
      <c r="B89" t="s">
        <v>4</v>
      </c>
      <c r="C89" t="s">
        <v>103</v>
      </c>
      <c r="D89" s="1" t="s">
        <v>112</v>
      </c>
      <c r="E89" t="s">
        <v>107</v>
      </c>
      <c r="F89"/>
      <c r="G89"/>
      <c r="H89">
        <v>8.6653000000000002</v>
      </c>
      <c r="I89">
        <f>1/(1 + 2.71^(-H89))</f>
        <v>0.99982294251057113</v>
      </c>
      <c r="J89"/>
      <c r="K89"/>
      <c r="L89" s="1">
        <v>0.63591677099999999</v>
      </c>
      <c r="M89">
        <f>1/(1 + 2.71^(-L89))</f>
        <v>0.65339054145503661</v>
      </c>
      <c r="N89"/>
      <c r="O89"/>
      <c r="P89"/>
      <c r="Q89"/>
    </row>
    <row r="90" spans="1:17">
      <c r="A90">
        <v>89</v>
      </c>
      <c r="B90" t="s">
        <v>80</v>
      </c>
      <c r="C90" t="s">
        <v>58</v>
      </c>
      <c r="D90" s="1" t="s">
        <v>109</v>
      </c>
      <c r="E90" t="s">
        <v>110</v>
      </c>
      <c r="F90">
        <v>0</v>
      </c>
      <c r="H90">
        <v>7.0603999999999996</v>
      </c>
      <c r="I90">
        <f>1/(1 + 2.71^(-H90))</f>
        <v>0.99912363938136983</v>
      </c>
      <c r="J90">
        <f>F90-I90</f>
        <v>-0.99912363938136983</v>
      </c>
      <c r="L90" s="1">
        <v>0.82095427499999996</v>
      </c>
      <c r="M90">
        <f>1/(1 + 2.71^(-L90))</f>
        <v>0.69390705848485534</v>
      </c>
      <c r="N90">
        <f>F90-M90</f>
        <v>-0.69390705848485534</v>
      </c>
      <c r="O90" t="b">
        <f t="shared" si="1"/>
        <v>0</v>
      </c>
    </row>
    <row r="91" spans="1:17">
      <c r="A91">
        <v>90</v>
      </c>
      <c r="B91" t="s">
        <v>0</v>
      </c>
      <c r="C91" t="s">
        <v>9</v>
      </c>
      <c r="D91" s="1" t="s">
        <v>108</v>
      </c>
      <c r="E91" t="s">
        <v>108</v>
      </c>
      <c r="F91">
        <v>1</v>
      </c>
      <c r="H91">
        <v>6.2675999999999998</v>
      </c>
      <c r="I91">
        <f>1/(1 + 2.71^(-H91))</f>
        <v>0.9980703310074962</v>
      </c>
      <c r="J91">
        <f>F91-I91</f>
        <v>1.9296689925037969E-3</v>
      </c>
      <c r="L91" s="1">
        <v>0.47306588500000002</v>
      </c>
      <c r="M91">
        <f>1/(1 + 2.71^(-L91))</f>
        <v>0.61576768198113463</v>
      </c>
      <c r="N91">
        <f>F91-M91</f>
        <v>0.38423231801886537</v>
      </c>
      <c r="O91" t="b">
        <f t="shared" si="1"/>
        <v>1</v>
      </c>
    </row>
    <row r="92" spans="1:17">
      <c r="A92" s="2">
        <v>91</v>
      </c>
      <c r="B92" s="2" t="s">
        <v>51</v>
      </c>
      <c r="C92" s="2" t="s">
        <v>104</v>
      </c>
      <c r="D92" s="2" t="s">
        <v>109</v>
      </c>
      <c r="E92" s="2" t="s">
        <v>109</v>
      </c>
      <c r="F92" s="2">
        <v>1</v>
      </c>
      <c r="G92" s="2"/>
      <c r="H92" s="2">
        <v>5.7257999999999996</v>
      </c>
      <c r="I92" s="2">
        <f>1/(1 + 2.71^(-H92))</f>
        <v>0.99669275980348138</v>
      </c>
      <c r="J92" s="2">
        <f>F92-I92</f>
        <v>3.3072401965186238E-3</v>
      </c>
      <c r="K92" s="2"/>
      <c r="L92" s="3">
        <v>0.79630899700000002</v>
      </c>
      <c r="M92" s="2">
        <f>1/(1 + 2.71^(-L92))</f>
        <v>0.68866365556936093</v>
      </c>
      <c r="N92" s="2">
        <f>F92-M92</f>
        <v>0.31133634443063907</v>
      </c>
      <c r="O92" t="b">
        <f t="shared" si="1"/>
        <v>1</v>
      </c>
      <c r="P92" s="2"/>
      <c r="Q92" s="2"/>
    </row>
    <row r="93" spans="1:17">
      <c r="A93">
        <v>92</v>
      </c>
      <c r="B93" t="s">
        <v>27</v>
      </c>
      <c r="C93" t="s">
        <v>105</v>
      </c>
      <c r="D93" s="1" t="s">
        <v>109</v>
      </c>
      <c r="E93" t="s">
        <v>107</v>
      </c>
      <c r="F93">
        <v>0</v>
      </c>
      <c r="H93">
        <v>3.4670000000000001</v>
      </c>
      <c r="I93">
        <f>1/(1 + 2.71^(-H93))</f>
        <v>0.96942205026568085</v>
      </c>
      <c r="J93">
        <f>F93-I93</f>
        <v>-0.96942205026568085</v>
      </c>
      <c r="L93" s="1">
        <v>0.50861530499999996</v>
      </c>
      <c r="M93">
        <f>1/(1 + 2.71^(-L93))</f>
        <v>0.62411779949107749</v>
      </c>
      <c r="N93">
        <f>F93-M93</f>
        <v>-0.62411779949107749</v>
      </c>
      <c r="O93" t="b">
        <f t="shared" si="1"/>
        <v>0</v>
      </c>
    </row>
    <row r="94" spans="1:17">
      <c r="A94">
        <v>93</v>
      </c>
      <c r="B94" t="s">
        <v>106</v>
      </c>
      <c r="C94" t="s">
        <v>102</v>
      </c>
      <c r="D94" s="1" t="s">
        <v>109</v>
      </c>
      <c r="E94" t="s">
        <v>110</v>
      </c>
      <c r="F94">
        <v>0</v>
      </c>
      <c r="H94">
        <v>5.6144999999999996</v>
      </c>
      <c r="I94">
        <f>1/(1 + 2.71^(-H94))</f>
        <v>0.99630608668259713</v>
      </c>
      <c r="J94">
        <f>F94-I94</f>
        <v>-0.99630608668259713</v>
      </c>
      <c r="L94" s="1">
        <v>0.61140367299999998</v>
      </c>
      <c r="M94">
        <f>1/(1 + 2.71^(-L94))</f>
        <v>0.64783541947496615</v>
      </c>
      <c r="N94">
        <f>F94-M94</f>
        <v>-0.64783541947496615</v>
      </c>
      <c r="O94" t="b">
        <f t="shared" si="1"/>
        <v>0</v>
      </c>
    </row>
    <row r="95" spans="1:17">
      <c r="A95">
        <v>94</v>
      </c>
      <c r="B95" t="s">
        <v>80</v>
      </c>
      <c r="C95" t="s">
        <v>30</v>
      </c>
      <c r="D95" s="1" t="s">
        <v>109</v>
      </c>
      <c r="E95" t="s">
        <v>109</v>
      </c>
      <c r="F95">
        <v>1</v>
      </c>
      <c r="H95">
        <v>7.8581000000000003</v>
      </c>
      <c r="I95">
        <f>1/(1 + 2.71^(-H95))</f>
        <v>0.99960416693130083</v>
      </c>
      <c r="J95">
        <f>F95-I95</f>
        <v>3.9583306869916957E-4</v>
      </c>
      <c r="L95" s="1">
        <v>0.93154243400000003</v>
      </c>
      <c r="M95">
        <f>1/(1 + 2.71^(-L95))</f>
        <v>0.71681146072323687</v>
      </c>
      <c r="N95">
        <f>F95-M95</f>
        <v>0.28318853927676313</v>
      </c>
      <c r="O95" t="b">
        <f t="shared" si="1"/>
        <v>1</v>
      </c>
    </row>
    <row r="96" spans="1:17">
      <c r="A96">
        <v>95</v>
      </c>
      <c r="B96" t="s">
        <v>48</v>
      </c>
      <c r="C96" t="s">
        <v>102</v>
      </c>
      <c r="D96" s="1" t="s">
        <v>113</v>
      </c>
      <c r="E96" t="s">
        <v>110</v>
      </c>
      <c r="F96">
        <v>0</v>
      </c>
      <c r="H96">
        <v>7.1422999999999996</v>
      </c>
      <c r="I96">
        <f>1/(1 + 2.71^(-H96))</f>
        <v>0.99919229548523036</v>
      </c>
      <c r="J96">
        <f>F96-I96</f>
        <v>-0.99919229548523036</v>
      </c>
      <c r="L96" s="1">
        <v>0.84515255700000003</v>
      </c>
      <c r="M96">
        <f>1/(1 + 2.71^(-L96))</f>
        <v>0.69900698740799383</v>
      </c>
      <c r="N96">
        <f>F96-M96</f>
        <v>-0.69900698740799383</v>
      </c>
      <c r="O96" t="b">
        <f t="shared" si="1"/>
        <v>0</v>
      </c>
    </row>
    <row r="97" spans="1:17" s="2" customFormat="1">
      <c r="A97">
        <v>96</v>
      </c>
      <c r="B97" t="s">
        <v>35</v>
      </c>
      <c r="C97" t="s">
        <v>98</v>
      </c>
      <c r="D97" s="1" t="s">
        <v>114</v>
      </c>
      <c r="E97" t="s">
        <v>109</v>
      </c>
      <c r="F97">
        <v>1</v>
      </c>
      <c r="G97"/>
      <c r="H97">
        <v>5.6227</v>
      </c>
      <c r="I97">
        <f>1/(1 + 2.71^(-H97))</f>
        <v>0.99633605105704259</v>
      </c>
      <c r="J97">
        <f>F97-I97</f>
        <v>3.6639489429574068E-3</v>
      </c>
      <c r="K97"/>
      <c r="L97" s="1">
        <v>0.735034191</v>
      </c>
      <c r="M97">
        <f>1/(1 + 2.71^(-L97))</f>
        <v>0.67541751233123259</v>
      </c>
      <c r="N97">
        <f>F97-M97</f>
        <v>0.32458248766876741</v>
      </c>
      <c r="O97" t="b">
        <f t="shared" si="1"/>
        <v>1</v>
      </c>
      <c r="P97"/>
      <c r="Q97"/>
    </row>
    <row r="98" spans="1:17" s="2" customFormat="1">
      <c r="A98">
        <v>97</v>
      </c>
      <c r="B98" t="s">
        <v>69</v>
      </c>
      <c r="C98" t="s">
        <v>30</v>
      </c>
      <c r="D98" t="s">
        <v>114</v>
      </c>
      <c r="E98" t="s">
        <v>109</v>
      </c>
      <c r="F98">
        <v>1</v>
      </c>
      <c r="G98"/>
      <c r="H98">
        <v>0</v>
      </c>
      <c r="I98">
        <f>1/(1 + 2.71^(-H98))</f>
        <v>0.5</v>
      </c>
      <c r="J98">
        <f>F98-I98</f>
        <v>0.5</v>
      </c>
      <c r="K98"/>
      <c r="L98" s="1">
        <v>-0.67072387899999997</v>
      </c>
      <c r="M98">
        <f>1/(1 + 2.71^(-L98))</f>
        <v>0.33879308864996277</v>
      </c>
      <c r="N98">
        <f>F98-M98</f>
        <v>0.66120691135003717</v>
      </c>
      <c r="O98" t="b">
        <f t="shared" si="1"/>
        <v>0</v>
      </c>
      <c r="P98"/>
      <c r="Q98"/>
    </row>
    <row r="99" spans="1:17" s="2" customFormat="1">
      <c r="A99" s="2">
        <v>98</v>
      </c>
      <c r="B99" s="2" t="s">
        <v>8</v>
      </c>
      <c r="C99" s="2" t="s">
        <v>66</v>
      </c>
      <c r="D99" s="3" t="s">
        <v>113</v>
      </c>
      <c r="E99" s="2" t="s">
        <v>107</v>
      </c>
      <c r="F99" s="2">
        <v>0</v>
      </c>
      <c r="H99" s="2">
        <v>3.7286999999999999</v>
      </c>
      <c r="I99" s="2">
        <f>1/(1 + 2.71^(-H99))</f>
        <v>0.97627748772567768</v>
      </c>
      <c r="J99" s="2">
        <f>F99-I99</f>
        <v>-0.97627748772567768</v>
      </c>
      <c r="L99" s="3">
        <v>-0.55814073399999997</v>
      </c>
      <c r="M99" s="2">
        <f>1/(1 + 2.71^(-L99))</f>
        <v>0.36437212041663464</v>
      </c>
      <c r="N99" s="2">
        <f>F99-M99</f>
        <v>-0.36437212041663464</v>
      </c>
      <c r="O99" t="b">
        <f t="shared" si="1"/>
        <v>1</v>
      </c>
    </row>
    <row r="100" spans="1:17">
      <c r="A100">
        <v>99</v>
      </c>
      <c r="B100" t="s">
        <v>33</v>
      </c>
      <c r="C100" t="s">
        <v>104</v>
      </c>
      <c r="D100" t="s">
        <v>109</v>
      </c>
      <c r="E100" t="s">
        <v>109</v>
      </c>
      <c r="F100">
        <v>1</v>
      </c>
      <c r="H100">
        <v>5.7370000000000001</v>
      </c>
      <c r="I100">
        <f>1/(1 + 2.71^(-H100))</f>
        <v>0.99672936236032172</v>
      </c>
      <c r="J100">
        <f>F100-I100</f>
        <v>3.2706376396782755E-3</v>
      </c>
      <c r="L100" s="1">
        <v>0.91663163199999997</v>
      </c>
      <c r="M100">
        <f>1/(1 + 2.71^(-L100))</f>
        <v>0.7137842102576607</v>
      </c>
      <c r="N100">
        <f>F100-M100</f>
        <v>0.2862157897423393</v>
      </c>
      <c r="O100" t="b">
        <f t="shared" si="1"/>
        <v>1</v>
      </c>
    </row>
    <row r="101" spans="1:17">
      <c r="A101">
        <v>100</v>
      </c>
      <c r="B101" t="s">
        <v>31</v>
      </c>
      <c r="C101" t="s">
        <v>59</v>
      </c>
      <c r="D101" s="1" t="s">
        <v>109</v>
      </c>
      <c r="E101" t="s">
        <v>109</v>
      </c>
      <c r="F101">
        <v>1</v>
      </c>
      <c r="H101">
        <v>2.6423000000000001</v>
      </c>
      <c r="I101">
        <f>1/(1 + 2.71^(-H101))</f>
        <v>0.93303279810142792</v>
      </c>
      <c r="J101">
        <f>F101-I101</f>
        <v>6.6967201898572082E-2</v>
      </c>
      <c r="L101" s="1">
        <v>0.73365358400000003</v>
      </c>
      <c r="M101">
        <f>1/(1 + 2.71^(-L101))</f>
        <v>0.67511569438667429</v>
      </c>
      <c r="N101">
        <f>F101-M101</f>
        <v>0.32488430561332571</v>
      </c>
      <c r="O101" t="b">
        <f t="shared" si="1"/>
        <v>1</v>
      </c>
    </row>
    <row r="102" spans="1:17">
      <c r="O102" t="s">
        <v>132</v>
      </c>
      <c r="P102" t="s">
        <v>133</v>
      </c>
    </row>
  </sheetData>
  <sortState ref="A2:Q101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2012-03-06T08:01:13Z</dcterms:created>
  <dcterms:modified xsi:type="dcterms:W3CDTF">2012-03-06T09:24:08Z</dcterms:modified>
</cp:coreProperties>
</file>