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ltiaafile01.limno.com\surface\RNERRS2\05_final_reports\reserves\ace_ss\Matthew\template_files\text\"/>
    </mc:Choice>
  </mc:AlternateContent>
  <xr:revisionPtr revIDLastSave="0" documentId="13_ncr:1_{399A652E-9F4B-4179-9468-AD072DE2E509}" xr6:coauthVersionLast="47" xr6:coauthVersionMax="47" xr10:uidLastSave="{00000000-0000-0000-0000-000000000000}"/>
  <bookViews>
    <workbookView xWindow="28680" yWindow="180" windowWidth="25440" windowHeight="15390" tabRatio="478" activeTab="5" xr2:uid="{00000000-000D-0000-FFFF-FFFF00000000}"/>
  </bookViews>
  <sheets>
    <sheet name="Page_One" sheetId="1" r:id="rId1"/>
    <sheet name="Page_Two" sheetId="6" r:id="rId2"/>
    <sheet name="Page_Three" sheetId="3" r:id="rId3"/>
    <sheet name="Page_Four" sheetId="4" r:id="rId4"/>
    <sheet name="Page_Five" sheetId="7" r:id="rId5"/>
    <sheet name="Page_Six" sheetId="8"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2" i="7" l="1"/>
  <c r="J10" i="7"/>
  <c r="J8" i="7"/>
  <c r="J5" i="7"/>
  <c r="J2" i="7"/>
  <c r="J11" i="4"/>
  <c r="J8" i="4"/>
  <c r="J6" i="4"/>
  <c r="J3" i="4"/>
  <c r="J7" i="3"/>
  <c r="J6" i="3"/>
  <c r="J5" i="3"/>
  <c r="J4" i="3"/>
  <c r="J2" i="3"/>
  <c r="J5" i="6"/>
  <c r="J3" i="6"/>
  <c r="J17" i="1"/>
  <c r="J16" i="1"/>
  <c r="J14" i="1"/>
  <c r="J12" i="1"/>
  <c r="J10" i="1"/>
  <c r="J8" i="1"/>
  <c r="J6" i="1"/>
</calcChain>
</file>

<file path=xl/sharedStrings.xml><?xml version="1.0" encoding="utf-8"?>
<sst xmlns="http://schemas.openxmlformats.org/spreadsheetml/2006/main" count="353" uniqueCount="218">
  <si>
    <t>Text</t>
  </si>
  <si>
    <t>Variable_Name</t>
  </si>
  <si>
    <t>Description</t>
  </si>
  <si>
    <t>Type</t>
  </si>
  <si>
    <t>R figure</t>
  </si>
  <si>
    <t>Image</t>
  </si>
  <si>
    <t>File_Name</t>
  </si>
  <si>
    <t>event title</t>
  </si>
  <si>
    <t>dashboard value 1</t>
  </si>
  <si>
    <t>dashboard value 2</t>
  </si>
  <si>
    <t>dashboard value 3</t>
  </si>
  <si>
    <t>dashboard value 4</t>
  </si>
  <si>
    <t>reserve logo</t>
  </si>
  <si>
    <t>data source txt</t>
  </si>
  <si>
    <t>date updated txt</t>
  </si>
  <si>
    <t>txt_event_date</t>
  </si>
  <si>
    <t>img_storm</t>
  </si>
  <si>
    <t>storm image</t>
  </si>
  <si>
    <t>txt_dash_v1</t>
  </si>
  <si>
    <t>txt_dash_v2</t>
  </si>
  <si>
    <t>txt_dash_v3</t>
  </si>
  <si>
    <t>txt_dash_v4</t>
  </si>
  <si>
    <t>dashboard value 1 description</t>
  </si>
  <si>
    <t>dashboard value 2 description</t>
  </si>
  <si>
    <t>dashboard value 3 description</t>
  </si>
  <si>
    <t>dashboard value 4 description</t>
  </si>
  <si>
    <t>txt_event_ttl</t>
  </si>
  <si>
    <t>txt_dash_v1_desc</t>
  </si>
  <si>
    <t>txt_dash_v2_desc</t>
  </si>
  <si>
    <t>txt_dash_v3_desc</t>
  </si>
  <si>
    <t>txt_dash_v4_desc</t>
  </si>
  <si>
    <t>txt_data_src</t>
  </si>
  <si>
    <t>txt_date_update</t>
  </si>
  <si>
    <t>Image Size
(h x w)</t>
  </si>
  <si>
    <t>4.8 x 6.6</t>
  </si>
  <si>
    <t>0.9 x 0.9</t>
  </si>
  <si>
    <t>Inches of Rain</t>
  </si>
  <si>
    <t>txt_monitor_ttl</t>
  </si>
  <si>
    <t>event date
"[MMM DD - MMM DD, YYYY]"</t>
  </si>
  <si>
    <t>monitoring title 
"Monitoring the Impact of [storm event] at [reserve name] NERR"</t>
  </si>
  <si>
    <t>general description of the storm, impacts, and how the reserve monitors and tracks the storm</t>
  </si>
  <si>
    <t>The [reserve name] NERR [abbreviation] is one of 29 sites in the National Estuarine Research Reserve Systems (NERRS). Each site is a state-federal 
partnership that combines research, monitoring, and education to advance the understanding and management of estuarine environments.</t>
  </si>
  <si>
    <t>[reserve name] Storm Monitoring</t>
  </si>
  <si>
    <t>txt_resrv_abbrev</t>
  </si>
  <si>
    <t>reserve abbreviation (3-4 letters)</t>
  </si>
  <si>
    <t>txt_resrv_nerrs_desc</t>
  </si>
  <si>
    <t>reserve and nerrs description</t>
  </si>
  <si>
    <t>txt_storm_mon_ttl</t>
  </si>
  <si>
    <t>title for reserve storm monitoring</t>
  </si>
  <si>
    <t>txt_resrv_stations_data_desc</t>
  </si>
  <si>
    <t>describe the stations and types of data collected</t>
  </si>
  <si>
    <t>reserve map with station labels</t>
  </si>
  <si>
    <t>img_resrv_logo</t>
  </si>
  <si>
    <t>img_resrv_map</t>
  </si>
  <si>
    <t>txt_storm_track</t>
  </si>
  <si>
    <t>description of the storm track</t>
  </si>
  <si>
    <t>img_storm_track</t>
  </si>
  <si>
    <t>storm track map, photo, or graphic</t>
  </si>
  <si>
    <t>describe event impacts - 'human healthy and safety' section</t>
  </si>
  <si>
    <t>describe event impacts - 'economic losses' section</t>
  </si>
  <si>
    <t>describe event impacts - 'ecosystem impacts' section</t>
  </si>
  <si>
    <t>5 x 4.55</t>
  </si>
  <si>
    <t>txt_weather_co_box</t>
  </si>
  <si>
    <t>weather data table call-out box</t>
  </si>
  <si>
    <t xml:space="preserve">txt_met_plot_ttl_1 </t>
  </si>
  <si>
    <t>title for met plot 1 (top left)</t>
  </si>
  <si>
    <t xml:space="preserve">txt_met_plot_caption_1 </t>
  </si>
  <si>
    <t>caption for met plot 1 (top left)</t>
  </si>
  <si>
    <t>img_met_plot_1</t>
  </si>
  <si>
    <t xml:space="preserve">txt_met_plot_ttl_2 </t>
  </si>
  <si>
    <t>title for met plot 2 (bottom left)</t>
  </si>
  <si>
    <t>txt_met_plot_caption_2</t>
  </si>
  <si>
    <t>caption for met plot 2 (bottom left)</t>
  </si>
  <si>
    <t>img_met_plot_2</t>
  </si>
  <si>
    <t>txt_highlight_1</t>
  </si>
  <si>
    <t>img_storm_1</t>
  </si>
  <si>
    <t>imagery to show storm impact</t>
  </si>
  <si>
    <t>img_storm_2</t>
  </si>
  <si>
    <t>txt_met_storm_desc</t>
  </si>
  <si>
    <t>describe met data and storm impacts</t>
  </si>
  <si>
    <t>Rainfall</t>
  </si>
  <si>
    <t>Wind Speed</t>
  </si>
  <si>
    <t>5.7 x 4</t>
  </si>
  <si>
    <t>2.7 x 4</t>
  </si>
  <si>
    <t>2.7 x 4.1</t>
  </si>
  <si>
    <t>met data plot (top left, barplots &amp; ridgelines fit in plot 1 by default)</t>
  </si>
  <si>
    <t>met data plot 2 (bottom left, time series, wind rose, and rate of change fit in plot 2 by default)</t>
  </si>
  <si>
    <t>txt_wq_co_box</t>
  </si>
  <si>
    <t>wq data table call-out box</t>
  </si>
  <si>
    <t>txt_wq_data_notes</t>
  </si>
  <si>
    <t>wq data notes (optional)</t>
  </si>
  <si>
    <t xml:space="preserve">txt_wq_plot_ttl_1 </t>
  </si>
  <si>
    <t>title for wq plot 1 (left)</t>
  </si>
  <si>
    <t xml:space="preserve">txt_wq_plot_caption_1 </t>
  </si>
  <si>
    <t>caption for wq plot 1 (left)</t>
  </si>
  <si>
    <t>img_wq_plot_1</t>
  </si>
  <si>
    <t>wq data plot 1 (left)</t>
  </si>
  <si>
    <t xml:space="preserve">txt_wq_plot_ttl_2 </t>
  </si>
  <si>
    <t>title for wq plot 2 (right)</t>
  </si>
  <si>
    <t>txt_wq_plot_caption_2</t>
  </si>
  <si>
    <t>caption for wq plot 2 (right)</t>
  </si>
  <si>
    <t>img_wq_plot_2</t>
  </si>
  <si>
    <t>wq data plot 2 (right)</t>
  </si>
  <si>
    <t>describe linkage between water quality and ecosystem impacts</t>
  </si>
  <si>
    <t>image that represents link between water quality and ecosystem/habitat/aquatic life</t>
  </si>
  <si>
    <t>2.6 x 3.5</t>
  </si>
  <si>
    <t>Salinity</t>
  </si>
  <si>
    <t>txt_contact</t>
  </si>
  <si>
    <t>info for reserve contact person</t>
  </si>
  <si>
    <t>[first name, last name], [position]
e: [email address]
p: [XXX.XXX.XXX]</t>
  </si>
  <si>
    <t>txt_nerr_data</t>
  </si>
  <si>
    <t>info on where to get data</t>
  </si>
  <si>
    <t>txt_explore</t>
  </si>
  <si>
    <t>info on where to go to learn more</t>
  </si>
  <si>
    <t>Interested in learning more? Visit [reserve website]
For video, news updates, online storm data and prediction visualization tools, check out our Storm Story Map at [www.storm storymap.url].</t>
  </si>
  <si>
    <t>txt_social_handle</t>
  </si>
  <si>
    <t>social media handle</t>
  </si>
  <si>
    <t>img_nerr_1</t>
  </si>
  <si>
    <t>image from nerrs reserve, storm image, etc.</t>
  </si>
  <si>
    <t>2.4 x 3.4</t>
  </si>
  <si>
    <t>img_nerr_2</t>
  </si>
  <si>
    <t>2.6 x 3.4</t>
  </si>
  <si>
    <t>img_nerr_3</t>
  </si>
  <si>
    <t>2.5 x 3.4</t>
  </si>
  <si>
    <t>img_nerr_4</t>
  </si>
  <si>
    <t>2 x 3.4</t>
  </si>
  <si>
    <t>txt_storm_bkgd</t>
  </si>
  <si>
    <t>txt_ei_human_health_safety</t>
  </si>
  <si>
    <t>txt_ei_economic_losses</t>
  </si>
  <si>
    <t>txt_ei_ecosystem_impacts</t>
  </si>
  <si>
    <t>txt_wq_ecosystem</t>
  </si>
  <si>
    <t>img_wq_ecosystem</t>
  </si>
  <si>
    <t>Notes</t>
  </si>
  <si>
    <t>met data notes (optional)</t>
  </si>
  <si>
    <t>txt_highlight_2</t>
  </si>
  <si>
    <t>highlight statement for images</t>
  </si>
  <si>
    <t>txt_weather_data_notes</t>
  </si>
  <si>
    <t xml:space="preserve">[ MMM DD – MMM DD, YYYY ] </t>
  </si>
  <si>
    <t>Separate each line with a carriage return --&gt; alt + enter (return)</t>
  </si>
  <si>
    <t>Separate paragraphs with a carriage return --&gt; alt + enter (return)</t>
  </si>
  <si>
    <t>Each bullet should be separated by a carriage return. A carriage return --&gt; alt + enter (return)</t>
  </si>
  <si>
    <t>highlight statement for image (optional)</t>
  </si>
  <si>
    <t>Approx. Max Word Count Guide</t>
  </si>
  <si>
    <t>Must include file extension (.jpg or .png)</t>
  </si>
  <si>
    <t>Approx. Word Count Guide</t>
  </si>
  <si>
    <t>Pathway slashes should be '/', not '\'
Must include file extension (.jpg or .png)</t>
  </si>
  <si>
    <t xml:space="preserve">Pathway slashes should be '/', not '\'
Must include file extension (.jpg or .png) </t>
  </si>
  <si>
    <t xml:space="preserve">Must include file extension (.jpg or .png) </t>
  </si>
  <si>
    <t>Base Text</t>
  </si>
  <si>
    <t>Current Word Count</t>
  </si>
  <si>
    <t>4-7</t>
  </si>
  <si>
    <t>10</t>
  </si>
  <si>
    <t>6</t>
  </si>
  <si>
    <t>40</t>
  </si>
  <si>
    <t>86</t>
  </si>
  <si>
    <t>55</t>
  </si>
  <si>
    <t>128 total or ~ 42 each for health and safety, economic losses, and ecosystem impacts. Note: word count can vary by section but should total around 128 words.</t>
  </si>
  <si>
    <t>26</t>
  </si>
  <si>
    <t>16</t>
  </si>
  <si>
    <t>184</t>
  </si>
  <si>
    <t>116</t>
  </si>
  <si>
    <t>The [reserve name] [(abbreviation)] is one of 29 sites in the National Estuarine Research Reserve Systems (NERRS). Each site is a state-federal partnership that combines research, monitoring, and education to advance the understanding and management of estuarine environments.</t>
  </si>
  <si>
    <t>Visit www.nerrsdata.org to view and download weather and water quality data from [reserve] NERR.</t>
  </si>
  <si>
    <t>3.5 x 4</t>
  </si>
  <si>
    <t>Monitoring the Impact of [storm event] at "[reserve name] NERR"</t>
  </si>
  <si>
    <t>120</t>
  </si>
  <si>
    <t>HURRICANE MATTHEW</t>
  </si>
  <si>
    <t>Matthew_Storm_Track_NOAA_FL_SC_NC.png</t>
  </si>
  <si>
    <t>[ OCT 5 – OCT 10, 2016 ]</t>
  </si>
  <si>
    <t>NOAA_Matthew_Satellite_FL_SC.jpg</t>
  </si>
  <si>
    <t>Miles per hour of Max Wind Gusts</t>
  </si>
  <si>
    <t>NOAA NCEI estimates that wind and water damage totaled approximately $10 billion, making Matthew the 10th most destructive hurricane to affect the United States.</t>
  </si>
  <si>
    <t>Dissolved Oxygen</t>
  </si>
  <si>
    <t>Matthew traveled along the Florida coast as a category 3 hurricane. Matthew weakened to a category 2 near the Georgia coast before transitioning to a category 1 near South Carolina.  Matthew made landfall just south of McClellanville, South Carolina on October 8th.</t>
  </si>
  <si>
    <t>Monitoring the Impact of Hurricane Matthew at “Ace Basin”</t>
  </si>
  <si>
    <t>Data shown are based on the ACE weather monitoring site</t>
  </si>
  <si>
    <t>ACE</t>
  </si>
  <si>
    <t>ACE Basin (Ashepoo-Combahee-Edisto) is one of 29 sites in the National Estuarine Research Reserve Systems (NERRS). Each site is a state-federal partnership that combines research, monitoring, and education to advance the understanding and management of estuarine environments.</t>
  </si>
  <si>
    <t>ACE Basin Storm Monitoring</t>
  </si>
  <si>
    <t>ACE Basin operates a weather station located at Bennett's Point (BP) and maintains six continuous, long-term water quality stations at Fishing Creek (FC), Mosquito Creek (MC)
St. Pierre (SP), Grove Plantation (GP), JehosseeIsland (JI), and Edisto Island (EI) locations.
ACE Basin is part of the SWMP. As Hurricane Matthew approached South Carolina, ACE Basin monitored the weather and water quality, collecting data every 15 minutes for the following parameters: air temperature, relative humidity, atmospheric pressure, rainfall, wind speed and direction, water temperature, depth, salinity, dissolved oxygen, turbidity, and pH.</t>
  </si>
  <si>
    <t>Saundra Upchurch, Research Biologist
e: UpchurchS@dnr.sc.gov
p: 843-953-9223</t>
  </si>
  <si>
    <t>Visit www.nerrsdata.org to view and download weather and water quality data from Ace Basin NERR.</t>
  </si>
  <si>
    <t>Interested in learning more? Visit www.dnr.sc.gov/marine/NERR/index.html.
For video, news updates, and online storm data and prediction visualization tools, check out our Storm Story Map at www.storm storymap.url.</t>
  </si>
  <si>
    <t>@estuaries</t>
  </si>
  <si>
    <t>ace_nerr_4.jpg</t>
  </si>
  <si>
    <t>ace_nerr_3.jpg</t>
  </si>
  <si>
    <t>ace_nerr_2.jpg</t>
  </si>
  <si>
    <t>ace_nerr_1.jpg</t>
  </si>
  <si>
    <t>ACE_NERR_SC_Oysters.jpg</t>
  </si>
  <si>
    <t>Matthew_10082016_Charleston_SCNationalGuard_2.jpg</t>
  </si>
  <si>
    <t>Matthew_10132016_EdistoBeach_SCNationalGuard_5.jpg</t>
  </si>
  <si>
    <t>ace-basin-nerr_logo_square.png</t>
  </si>
  <si>
    <t>2</t>
  </si>
  <si>
    <t>On October 8th, Matthew traveled northward about 50 n mi offshore of the Georgia coast as a category 2 hurricane. Matthew’s track was headed directly towards the islands near Beaufort, South Carolina, but prior to reaching land made a sharp turn toward the northeast and weakened in intensity. Matthew moved parallel to the South Carolina coast as a category 1 hurricane bringing hurricane-force wind gusts and heavy rains to coastal regions of the Carolinas. 
The effects of Matthew were observed at the ACE Basin Research Reserve through the System-Wide Monitoring Program (SWMP), which tracks short-term variability and long-term change in weather and water quality in the areas surrounding Beaufort, South Carolina.</t>
  </si>
  <si>
    <t>Category (extremely dangerous)</t>
  </si>
  <si>
    <t>3-5</t>
  </si>
  <si>
    <t>Feet of Inundation (max)*</t>
  </si>
  <si>
    <t>More than 800,000 homes and businesses lost power across South Carolina. Significant storm surge and wind gusts brought dangerous conditions in Beaufort County. Trees were knocked down and fell into several homes. The northbound lane of the Harbor Island Bridge was washed out. Many boats, marinas, and roofs of homes were damaged.</t>
  </si>
  <si>
    <t>output/maps/ace_reserve_map.png</t>
  </si>
  <si>
    <t>output/met/timeseries_event_hourly/timeseries_event_hourly_acebpmet_maxwspd.png</t>
  </si>
  <si>
    <t>output/met/barplot/barplot_daily_acebpmet_totprcp.png</t>
  </si>
  <si>
    <t xml:space="preserve">Daily Rainfall measurements at the weather station from Oct. 5 through Oct. 10. </t>
  </si>
  <si>
    <t>Maximum Wind Speed readings at the weather station from Oct. 5 through Oct. 26.</t>
  </si>
  <si>
    <t>Salinity levels from Oct. 5  through Oct. 26.</t>
  </si>
  <si>
    <t>output/wq/timeseries_event_hourly/timeseries_event_hourly_aceeiwq_sal_Matthew.png</t>
  </si>
  <si>
    <t>Dissolved Oxygen levels from Oct. 5  through Oct. 26.</t>
  </si>
  <si>
    <t>output/wq/timeseries_event_hourly/timeseries_event_hourly_aceeiwq_do_mgl_Matthew.png</t>
  </si>
  <si>
    <t>Salinity and dissolved oxygen levels recorded at Edisto Island (EI) show initial and post-storm impacts on water quality. Dissolved oxygen levels were impacted at the onset of Matthew. The regular diurnal variation was compressed, and levels stayed in the higher range during the flooding.  Similarly, salinity levels experienced compression in its regular diurnal variation cycle but at low levels after a rapid drop in salinity.  
Dramatic changes in salinity oxygen can cause stress to some aquatic organisms depending on the species and how long the levels deviate from what is normal. Water quality stresses can impact survival and future populations.</t>
  </si>
  <si>
    <t>Every plant and animal species have habitat preferences and requirements. Understanding these habitats is critical to understanding populations.</t>
  </si>
  <si>
    <t>Matthew brought heavy rains, high winds, storm surge, and flooding to South Carolina.</t>
  </si>
  <si>
    <t xml:space="preserve">Aquatic life, like oysters, crabs, shrimp, fish, phytoplankton, etc. rely on specific levels of salinity and dissolved oxygen to thrive and survive. The weather impacts from Matthew caused significant drops in the levels of salinity and notable changes to the regular diurnal cycle of dissolved oxygen, potentially stressing organisms.  </t>
  </si>
  <si>
    <t>Created on May 27, 2022</t>
  </si>
  <si>
    <t>11.39</t>
  </si>
  <si>
    <t>Peak wind measurements were recorded when Matthew traveled along along the South Carolina coast on Oct. 8. Heavy rainfall occurred on both Oct. 7 and Oct. 8.</t>
  </si>
  <si>
    <t>As Matthew approached the area surrounding ACE on Oct. 8, salinity levels dropped and the range in dissolved oxygen compressed.</t>
  </si>
  <si>
    <t>Data reporting time periods for Hurricane Matthew: 10/7/2016 - 10/11/2016</t>
  </si>
  <si>
    <t>41</t>
  </si>
  <si>
    <t>Torrential rains fell over the South Carolina coast with 11.4 total inches of rainfall recorded at the Bennett’s Point weather station. The effects of storm surge produced maximum inundation levels of 3-5 ft above ground level in South Carolina.  In Beaufort County, inundation occurred at several locations along highway US21 as a result of storm surge. The combination of storm surge and inland freshwater flooding caused by excessive rainfall resulted in damage to more than one million structures, forcing businesses from Florida to North Carolina to temporarily close.
The max wind speed recorded at Bennett’s Point was 41 mph. Matthew’s wind field caused structural damage to homes and businesses. Downed trees and utility lines caused massive power outages. Across South Carolina, Matthew caused over a billion dollars in damage, left 800,000 people without electrical power, and caused environmental problems.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</si>
</sst>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sz val="11"/>
      <color rgb="FF000000"/>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36">
    <xf numFmtId="0" fontId="0" fillId="0" borderId="0" xfId="0"/>
    <xf numFmtId="0" fontId="3" fillId="2" borderId="0" xfId="0" applyFont="1" applyFill="1" applyAlignment="1">
      <alignment vertical="center"/>
    </xf>
    <xf numFmtId="0" fontId="0" fillId="2" borderId="0" xfId="0" applyFill="1" applyAlignment="1">
      <alignment vertical="center"/>
    </xf>
    <xf numFmtId="0" fontId="0" fillId="2" borderId="0" xfId="0" applyFill="1" applyAlignment="1">
      <alignment vertical="center" wrapText="1"/>
    </xf>
    <xf numFmtId="0" fontId="3" fillId="0" borderId="1" xfId="0" applyFont="1" applyBorder="1" applyAlignment="1">
      <alignment vertical="center" wrapText="1"/>
    </xf>
    <xf numFmtId="0" fontId="3" fillId="0" borderId="1" xfId="0" applyFont="1" applyBorder="1" applyAlignment="1">
      <alignment vertical="center"/>
    </xf>
    <xf numFmtId="0" fontId="3" fillId="2" borderId="0" xfId="0" applyFont="1" applyFill="1" applyAlignment="1">
      <alignment vertical="center" wrapText="1"/>
    </xf>
    <xf numFmtId="0" fontId="3" fillId="2" borderId="0" xfId="0" applyFont="1" applyFill="1" applyAlignment="1">
      <alignment horizontal="left" vertical="center" wrapText="1"/>
    </xf>
    <xf numFmtId="0" fontId="0" fillId="2" borderId="0" xfId="0" applyFill="1" applyAlignment="1">
      <alignment horizontal="left" vertical="center" wrapText="1"/>
    </xf>
    <xf numFmtId="49" fontId="0" fillId="2" borderId="0" xfId="0" applyNumberFormat="1" applyFill="1" applyAlignment="1">
      <alignment horizontal="left" vertical="center" wrapText="1"/>
    </xf>
    <xf numFmtId="0" fontId="0" fillId="0" borderId="1" xfId="0" applyFill="1" applyBorder="1" applyAlignment="1">
      <alignment vertical="center"/>
    </xf>
    <xf numFmtId="49" fontId="3" fillId="0" borderId="1" xfId="0" applyNumberFormat="1" applyFont="1" applyBorder="1" applyAlignment="1">
      <alignment vertical="center" wrapText="1"/>
    </xf>
    <xf numFmtId="0" fontId="3" fillId="2" borderId="0" xfId="0" applyFont="1" applyFill="1" applyAlignment="1">
      <alignment horizontal="left" vertical="center"/>
    </xf>
    <xf numFmtId="0" fontId="0" fillId="2" borderId="0" xfId="0" applyFill="1" applyAlignment="1">
      <alignment horizontal="left" vertical="center"/>
    </xf>
    <xf numFmtId="49" fontId="3" fillId="0" borderId="1" xfId="0" applyNumberFormat="1" applyFont="1" applyBorder="1" applyAlignment="1">
      <alignment horizontal="left" vertical="center" wrapText="1"/>
    </xf>
    <xf numFmtId="0" fontId="3" fillId="0" borderId="1" xfId="0" applyFont="1" applyBorder="1" applyAlignment="1">
      <alignment horizontal="left" vertical="center"/>
    </xf>
    <xf numFmtId="0" fontId="0" fillId="3" borderId="0" xfId="0" applyFill="1" applyAlignment="1">
      <alignment horizontal="left" vertical="center" wrapText="1"/>
    </xf>
    <xf numFmtId="49" fontId="0" fillId="3" borderId="0" xfId="0" applyNumberFormat="1" applyFill="1" applyAlignment="1">
      <alignment horizontal="left" vertical="center" wrapText="1"/>
    </xf>
    <xf numFmtId="0" fontId="0" fillId="3" borderId="0" xfId="0" applyFill="1" applyAlignment="1">
      <alignment vertical="center"/>
    </xf>
    <xf numFmtId="49" fontId="0" fillId="2" borderId="0" xfId="0" applyNumberFormat="1" applyFill="1" applyAlignment="1">
      <alignment vertical="center" wrapText="1"/>
    </xf>
    <xf numFmtId="0" fontId="3" fillId="3" borderId="0" xfId="0" applyFont="1" applyFill="1" applyAlignment="1">
      <alignment vertical="center"/>
    </xf>
    <xf numFmtId="0" fontId="0" fillId="3" borderId="0" xfId="0" applyFill="1" applyAlignment="1">
      <alignment vertical="center" wrapText="1"/>
    </xf>
    <xf numFmtId="49" fontId="0" fillId="3" borderId="0" xfId="0" applyNumberFormat="1" applyFill="1" applyAlignment="1">
      <alignment vertical="center" wrapText="1"/>
    </xf>
    <xf numFmtId="0" fontId="0" fillId="3" borderId="0" xfId="0" applyFill="1" applyAlignment="1">
      <alignment horizontal="left" vertical="center"/>
    </xf>
    <xf numFmtId="0" fontId="3" fillId="3" borderId="0" xfId="0" applyFont="1" applyFill="1" applyAlignment="1">
      <alignment horizontal="left" vertical="center"/>
    </xf>
    <xf numFmtId="0" fontId="0" fillId="0" borderId="1" xfId="0" applyFill="1" applyBorder="1" applyAlignment="1">
      <alignment vertical="center" wrapText="1"/>
    </xf>
    <xf numFmtId="0" fontId="0" fillId="0" borderId="1" xfId="0" applyFill="1" applyBorder="1" applyAlignment="1">
      <alignment horizontal="left" vertical="center" wrapText="1"/>
    </xf>
    <xf numFmtId="49" fontId="0" fillId="0" borderId="1" xfId="0" applyNumberFormat="1" applyFill="1" applyBorder="1" applyAlignment="1">
      <alignment vertical="center" wrapText="1"/>
    </xf>
    <xf numFmtId="0" fontId="0" fillId="0" borderId="1" xfId="0" applyFill="1" applyBorder="1" applyAlignment="1">
      <alignment horizontal="left" vertical="center"/>
    </xf>
    <xf numFmtId="49" fontId="0" fillId="2" borderId="0" xfId="0" applyNumberFormat="1" applyFill="1" applyAlignment="1">
      <alignment horizontal="left" vertical="center" wrapText="1"/>
    </xf>
    <xf numFmtId="0" fontId="0" fillId="2" borderId="0" xfId="0" applyFill="1" applyAlignment="1">
      <alignment horizontal="left" vertical="center" wrapText="1"/>
    </xf>
    <xf numFmtId="49" fontId="2" fillId="0" borderId="1" xfId="1" applyNumberFormat="1" applyFont="1" applyFill="1" applyBorder="1" applyAlignment="1">
      <alignment vertical="center" wrapText="1"/>
    </xf>
    <xf numFmtId="0" fontId="2" fillId="0" borderId="1" xfId="1" applyFont="1" applyFill="1" applyBorder="1" applyAlignment="1">
      <alignment vertical="center" wrapText="1"/>
    </xf>
    <xf numFmtId="0" fontId="0" fillId="0" borderId="0" xfId="0" applyFill="1" applyAlignment="1">
      <alignment vertical="center" wrapText="1"/>
    </xf>
    <xf numFmtId="0" fontId="4" fillId="0" borderId="0" xfId="0" applyFont="1" applyFill="1" applyAlignment="1">
      <alignment vertical="center" wrapText="1"/>
    </xf>
    <xf numFmtId="49" fontId="0" fillId="0" borderId="1" xfId="0" applyNumberFormat="1" applyFill="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7"/>
  <sheetViews>
    <sheetView zoomScale="90" zoomScaleNormal="90" workbookViewId="0">
      <pane xSplit="1" ySplit="1" topLeftCell="B2" activePane="bottomRight" state="frozen"/>
      <selection pane="topRight" activeCell="B1" sqref="B1"/>
      <selection pane="bottomLeft" activeCell="A2" sqref="A2"/>
      <selection pane="bottomRight" activeCell="D14" sqref="D14"/>
    </sheetView>
  </sheetViews>
  <sheetFormatPr defaultColWidth="8.88671875" defaultRowHeight="14.4" x14ac:dyDescent="0.3"/>
  <cols>
    <col min="1" max="1" width="18.88671875" style="23" customWidth="1"/>
    <col min="2" max="2" width="20.6640625" style="23" customWidth="1"/>
    <col min="3" max="3" width="31.33203125" style="16" bestFit="1" customWidth="1"/>
    <col min="4" max="4" width="52.6640625" style="17" customWidth="1"/>
    <col min="5" max="5" width="39" style="23" bestFit="1" customWidth="1"/>
    <col min="6" max="6" width="21.5546875" style="23" customWidth="1"/>
    <col min="7" max="7" width="35.44140625" style="16" customWidth="1"/>
    <col min="8" max="8" width="21.88671875" style="16" customWidth="1"/>
    <col min="9" max="9" width="13.6640625" style="16" customWidth="1"/>
    <col min="10" max="10" width="10.6640625" style="16" customWidth="1"/>
    <col min="11" max="16384" width="8.88671875" style="23"/>
  </cols>
  <sheetData>
    <row r="1" spans="1:10" s="24" customFormat="1" ht="43.2" x14ac:dyDescent="0.3">
      <c r="A1" s="12" t="s">
        <v>1</v>
      </c>
      <c r="B1" s="12" t="s">
        <v>3</v>
      </c>
      <c r="C1" s="7" t="s">
        <v>2</v>
      </c>
      <c r="D1" s="14" t="s">
        <v>0</v>
      </c>
      <c r="E1" s="15" t="s">
        <v>6</v>
      </c>
      <c r="F1" s="7" t="s">
        <v>33</v>
      </c>
      <c r="G1" s="7" t="s">
        <v>148</v>
      </c>
      <c r="H1" s="7" t="s">
        <v>132</v>
      </c>
      <c r="I1" s="7" t="s">
        <v>142</v>
      </c>
      <c r="J1" s="7" t="s">
        <v>149</v>
      </c>
    </row>
    <row r="2" spans="1:10" ht="28.8" x14ac:dyDescent="0.3">
      <c r="A2" s="13" t="s">
        <v>15</v>
      </c>
      <c r="B2" s="13" t="s">
        <v>0</v>
      </c>
      <c r="C2" s="8" t="s">
        <v>38</v>
      </c>
      <c r="D2" s="27" t="s">
        <v>168</v>
      </c>
      <c r="E2" s="28"/>
      <c r="F2" s="13"/>
      <c r="G2" s="3" t="s">
        <v>137</v>
      </c>
      <c r="H2" s="8"/>
      <c r="I2" s="8"/>
      <c r="J2" s="8"/>
    </row>
    <row r="3" spans="1:10" x14ac:dyDescent="0.3">
      <c r="A3" s="13" t="s">
        <v>26</v>
      </c>
      <c r="B3" s="13" t="s">
        <v>0</v>
      </c>
      <c r="C3" s="8" t="s">
        <v>7</v>
      </c>
      <c r="D3" s="35" t="s">
        <v>166</v>
      </c>
      <c r="E3" s="28"/>
      <c r="F3" s="13"/>
      <c r="G3" s="8"/>
      <c r="H3" s="8"/>
      <c r="I3" s="8"/>
      <c r="J3" s="8"/>
    </row>
    <row r="4" spans="1:10" ht="28.8" x14ac:dyDescent="0.3">
      <c r="A4" s="13" t="s">
        <v>16</v>
      </c>
      <c r="B4" s="13" t="s">
        <v>5</v>
      </c>
      <c r="C4" s="8" t="s">
        <v>17</v>
      </c>
      <c r="D4" s="27"/>
      <c r="E4" s="28" t="s">
        <v>169</v>
      </c>
      <c r="F4" s="13" t="s">
        <v>34</v>
      </c>
      <c r="G4" s="8"/>
      <c r="H4" s="8" t="s">
        <v>143</v>
      </c>
      <c r="I4" s="8"/>
      <c r="J4" s="8"/>
    </row>
    <row r="5" spans="1:10" x14ac:dyDescent="0.3">
      <c r="A5" s="13" t="s">
        <v>18</v>
      </c>
      <c r="B5" s="13" t="s">
        <v>0</v>
      </c>
      <c r="C5" s="8" t="s">
        <v>8</v>
      </c>
      <c r="D5" s="27" t="s">
        <v>192</v>
      </c>
      <c r="E5" s="28"/>
      <c r="F5" s="13"/>
      <c r="G5" s="8"/>
      <c r="H5" s="8"/>
      <c r="I5" s="8"/>
      <c r="J5" s="8"/>
    </row>
    <row r="6" spans="1:10" x14ac:dyDescent="0.3">
      <c r="A6" s="13" t="s">
        <v>27</v>
      </c>
      <c r="B6" s="13" t="s">
        <v>0</v>
      </c>
      <c r="C6" s="8" t="s">
        <v>22</v>
      </c>
      <c r="D6" s="27" t="s">
        <v>194</v>
      </c>
      <c r="E6" s="28"/>
      <c r="F6" s="13"/>
      <c r="G6" s="8"/>
      <c r="H6" s="8"/>
      <c r="I6" s="9" t="s">
        <v>150</v>
      </c>
      <c r="J6" s="8">
        <f>LEN(D6)-LEN(SUBSTITUTE(D6," ",""))+1</f>
        <v>3</v>
      </c>
    </row>
    <row r="7" spans="1:10" x14ac:dyDescent="0.3">
      <c r="A7" s="13" t="s">
        <v>19</v>
      </c>
      <c r="B7" s="13" t="s">
        <v>0</v>
      </c>
      <c r="C7" s="8" t="s">
        <v>9</v>
      </c>
      <c r="D7" s="27" t="s">
        <v>212</v>
      </c>
      <c r="E7" s="28"/>
      <c r="F7" s="13"/>
      <c r="G7" s="8"/>
      <c r="H7" s="8"/>
      <c r="I7" s="8"/>
      <c r="J7" s="8"/>
    </row>
    <row r="8" spans="1:10" x14ac:dyDescent="0.3">
      <c r="A8" s="13" t="s">
        <v>28</v>
      </c>
      <c r="B8" s="13" t="s">
        <v>0</v>
      </c>
      <c r="C8" s="8" t="s">
        <v>23</v>
      </c>
      <c r="D8" s="27" t="s">
        <v>36</v>
      </c>
      <c r="E8" s="28"/>
      <c r="F8" s="13"/>
      <c r="G8" s="8"/>
      <c r="H8" s="8"/>
      <c r="I8" s="9" t="s">
        <v>150</v>
      </c>
      <c r="J8" s="8">
        <f>LEN(D8)-LEN(SUBSTITUTE(D8," ",""))+1</f>
        <v>3</v>
      </c>
    </row>
    <row r="9" spans="1:10" x14ac:dyDescent="0.3">
      <c r="A9" s="13" t="s">
        <v>20</v>
      </c>
      <c r="B9" s="13" t="s">
        <v>0</v>
      </c>
      <c r="C9" s="8" t="s">
        <v>10</v>
      </c>
      <c r="D9" s="27" t="s">
        <v>216</v>
      </c>
      <c r="E9" s="28"/>
      <c r="F9" s="13"/>
      <c r="G9" s="8"/>
      <c r="H9" s="8"/>
      <c r="I9" s="8"/>
      <c r="J9" s="8"/>
    </row>
    <row r="10" spans="1:10" x14ac:dyDescent="0.3">
      <c r="A10" s="13" t="s">
        <v>29</v>
      </c>
      <c r="B10" s="13" t="s">
        <v>0</v>
      </c>
      <c r="C10" s="8" t="s">
        <v>24</v>
      </c>
      <c r="D10" s="27" t="s">
        <v>170</v>
      </c>
      <c r="E10" s="28"/>
      <c r="F10" s="13"/>
      <c r="G10" s="8"/>
      <c r="H10" s="8"/>
      <c r="I10" s="9" t="s">
        <v>150</v>
      </c>
      <c r="J10" s="8">
        <f>LEN(D10)-LEN(SUBSTITUTE(D10," ",""))+1</f>
        <v>7</v>
      </c>
    </row>
    <row r="11" spans="1:10" x14ac:dyDescent="0.3">
      <c r="A11" s="13" t="s">
        <v>21</v>
      </c>
      <c r="B11" s="13" t="s">
        <v>0</v>
      </c>
      <c r="C11" s="8" t="s">
        <v>11</v>
      </c>
      <c r="D11" s="27" t="s">
        <v>195</v>
      </c>
      <c r="E11" s="28"/>
      <c r="F11" s="13"/>
      <c r="G11" s="8"/>
      <c r="H11" s="8"/>
      <c r="I11" s="8"/>
      <c r="J11" s="8"/>
    </row>
    <row r="12" spans="1:10" x14ac:dyDescent="0.3">
      <c r="A12" s="13" t="s">
        <v>30</v>
      </c>
      <c r="B12" s="13" t="s">
        <v>0</v>
      </c>
      <c r="C12" s="8" t="s">
        <v>25</v>
      </c>
      <c r="D12" s="27" t="s">
        <v>196</v>
      </c>
      <c r="E12" s="28"/>
      <c r="F12" s="13"/>
      <c r="G12" s="8"/>
      <c r="H12" s="8"/>
      <c r="I12" s="9" t="s">
        <v>150</v>
      </c>
      <c r="J12" s="8">
        <f>LEN(D12)-LEN(SUBSTITUTE(D12," ",""))+1</f>
        <v>4</v>
      </c>
    </row>
    <row r="13" spans="1:10" ht="43.2" x14ac:dyDescent="0.3">
      <c r="A13" s="13" t="s">
        <v>37</v>
      </c>
      <c r="B13" s="13" t="s">
        <v>0</v>
      </c>
      <c r="C13" s="8" t="s">
        <v>39</v>
      </c>
      <c r="D13" s="35" t="s">
        <v>174</v>
      </c>
      <c r="E13" s="28"/>
      <c r="F13" s="13"/>
      <c r="G13" s="8" t="s">
        <v>164</v>
      </c>
      <c r="H13" s="8"/>
      <c r="I13" s="8"/>
      <c r="J13" s="8"/>
    </row>
    <row r="14" spans="1:10" ht="247.95" customHeight="1" x14ac:dyDescent="0.3">
      <c r="A14" s="13" t="s">
        <v>126</v>
      </c>
      <c r="B14" s="13" t="s">
        <v>0</v>
      </c>
      <c r="C14" s="8" t="s">
        <v>40</v>
      </c>
      <c r="D14" s="27" t="s">
        <v>193</v>
      </c>
      <c r="E14" s="28"/>
      <c r="F14" s="13"/>
      <c r="G14" s="8" t="s">
        <v>41</v>
      </c>
      <c r="H14" s="3" t="s">
        <v>139</v>
      </c>
      <c r="I14" s="9" t="s">
        <v>165</v>
      </c>
      <c r="J14" s="8">
        <f>LEN(D14)-LEN(SUBSTITUTE(D14," ",""))+1</f>
        <v>111</v>
      </c>
    </row>
    <row r="15" spans="1:10" ht="28.8" x14ac:dyDescent="0.3">
      <c r="A15" s="13" t="s">
        <v>52</v>
      </c>
      <c r="B15" s="13" t="s">
        <v>5</v>
      </c>
      <c r="C15" s="8" t="s">
        <v>12</v>
      </c>
      <c r="D15" s="27"/>
      <c r="E15" s="28" t="s">
        <v>191</v>
      </c>
      <c r="F15" s="13" t="s">
        <v>35</v>
      </c>
      <c r="G15" s="8"/>
      <c r="H15" s="8" t="s">
        <v>143</v>
      </c>
      <c r="I15" s="8"/>
      <c r="J15" s="8"/>
    </row>
    <row r="16" spans="1:10" x14ac:dyDescent="0.3">
      <c r="A16" s="13" t="s">
        <v>31</v>
      </c>
      <c r="B16" s="13" t="s">
        <v>0</v>
      </c>
      <c r="C16" s="8" t="s">
        <v>13</v>
      </c>
      <c r="D16" s="27" t="s">
        <v>175</v>
      </c>
      <c r="E16" s="28"/>
      <c r="F16" s="13"/>
      <c r="G16" s="8"/>
      <c r="H16" s="8"/>
      <c r="I16" s="9" t="s">
        <v>151</v>
      </c>
      <c r="J16" s="8">
        <f>LEN(D16)-LEN(SUBSTITUTE(D16," ",""))+1</f>
        <v>10</v>
      </c>
    </row>
    <row r="17" spans="1:10" x14ac:dyDescent="0.3">
      <c r="A17" s="13" t="s">
        <v>32</v>
      </c>
      <c r="B17" s="13" t="s">
        <v>0</v>
      </c>
      <c r="C17" s="8" t="s">
        <v>14</v>
      </c>
      <c r="D17" s="27" t="s">
        <v>211</v>
      </c>
      <c r="E17" s="28"/>
      <c r="F17" s="13"/>
      <c r="G17" s="8"/>
      <c r="H17" s="8"/>
      <c r="I17" s="9" t="s">
        <v>152</v>
      </c>
      <c r="J17" s="8">
        <f>LEN(D17)-LEN(SUBSTITUTE(D17," ",""))+1</f>
        <v>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7"/>
  <sheetViews>
    <sheetView zoomScale="90" zoomScaleNormal="90" workbookViewId="0">
      <pane xSplit="1" ySplit="1" topLeftCell="B2" activePane="bottomRight" state="frozen"/>
      <selection pane="topRight" activeCell="B1" sqref="B1"/>
      <selection pane="bottomLeft" activeCell="A2" sqref="A2"/>
      <selection pane="bottomRight" activeCell="E6" sqref="D2:E6"/>
    </sheetView>
  </sheetViews>
  <sheetFormatPr defaultColWidth="8.88671875" defaultRowHeight="14.4" x14ac:dyDescent="0.3"/>
  <cols>
    <col min="1" max="1" width="25.44140625" style="18" bestFit="1" customWidth="1"/>
    <col min="2" max="2" width="20.6640625" style="18" customWidth="1"/>
    <col min="3" max="3" width="31.33203125" style="21" bestFit="1" customWidth="1"/>
    <col min="4" max="4" width="52.6640625" style="22" customWidth="1"/>
    <col min="5" max="5" width="32.33203125" style="18" customWidth="1"/>
    <col min="6" max="6" width="21.5546875" style="18" customWidth="1"/>
    <col min="7" max="7" width="35.44140625" style="21" customWidth="1"/>
    <col min="8" max="8" width="18.5546875" style="18" customWidth="1"/>
    <col min="9" max="9" width="13.6640625" style="16" customWidth="1"/>
    <col min="10" max="10" width="10.6640625" style="16" customWidth="1"/>
    <col min="11" max="16384" width="8.88671875" style="18"/>
  </cols>
  <sheetData>
    <row r="1" spans="1:10" s="20" customFormat="1" ht="43.2" x14ac:dyDescent="0.3">
      <c r="A1" s="1" t="s">
        <v>1</v>
      </c>
      <c r="B1" s="1" t="s">
        <v>3</v>
      </c>
      <c r="C1" s="6" t="s">
        <v>2</v>
      </c>
      <c r="D1" s="11" t="s">
        <v>0</v>
      </c>
      <c r="E1" s="5" t="s">
        <v>6</v>
      </c>
      <c r="F1" s="6" t="s">
        <v>33</v>
      </c>
      <c r="G1" s="6" t="s">
        <v>148</v>
      </c>
      <c r="H1" s="1" t="s">
        <v>132</v>
      </c>
      <c r="I1" s="7" t="s">
        <v>144</v>
      </c>
      <c r="J1" s="7" t="s">
        <v>149</v>
      </c>
    </row>
    <row r="2" spans="1:10" x14ac:dyDescent="0.3">
      <c r="A2" s="2" t="s">
        <v>43</v>
      </c>
      <c r="B2" s="2" t="s">
        <v>0</v>
      </c>
      <c r="C2" s="3" t="s">
        <v>44</v>
      </c>
      <c r="D2" s="27" t="s">
        <v>176</v>
      </c>
      <c r="E2" s="10"/>
      <c r="F2" s="2"/>
      <c r="G2" s="3"/>
      <c r="H2" s="2"/>
      <c r="I2" s="8"/>
      <c r="J2" s="8"/>
    </row>
    <row r="3" spans="1:10" ht="115.2" x14ac:dyDescent="0.3">
      <c r="A3" s="2" t="s">
        <v>45</v>
      </c>
      <c r="B3" s="2" t="s">
        <v>0</v>
      </c>
      <c r="C3" s="3" t="s">
        <v>46</v>
      </c>
      <c r="D3" s="27" t="s">
        <v>177</v>
      </c>
      <c r="E3" s="10"/>
      <c r="F3" s="2"/>
      <c r="G3" s="19" t="s">
        <v>161</v>
      </c>
      <c r="H3" s="2"/>
      <c r="I3" s="9" t="s">
        <v>153</v>
      </c>
      <c r="J3" s="8">
        <f>LEN(D3)-LEN(SUBSTITUTE(D3," ",""))+1</f>
        <v>37</v>
      </c>
    </row>
    <row r="4" spans="1:10" x14ac:dyDescent="0.3">
      <c r="A4" s="2" t="s">
        <v>47</v>
      </c>
      <c r="B4" s="2" t="s">
        <v>0</v>
      </c>
      <c r="C4" s="3" t="s">
        <v>48</v>
      </c>
      <c r="D4" s="27" t="s">
        <v>178</v>
      </c>
      <c r="E4" s="10"/>
      <c r="F4" s="2"/>
      <c r="G4" s="3" t="s">
        <v>42</v>
      </c>
      <c r="H4" s="2"/>
      <c r="I4" s="8"/>
      <c r="J4" s="8"/>
    </row>
    <row r="5" spans="1:10" ht="189.6" customHeight="1" x14ac:dyDescent="0.3">
      <c r="A5" s="2" t="s">
        <v>49</v>
      </c>
      <c r="B5" s="2" t="s">
        <v>0</v>
      </c>
      <c r="C5" s="3" t="s">
        <v>50</v>
      </c>
      <c r="D5" s="27" t="s">
        <v>179</v>
      </c>
      <c r="E5" s="10"/>
      <c r="F5" s="2"/>
      <c r="G5" s="3"/>
      <c r="H5" s="3" t="s">
        <v>139</v>
      </c>
      <c r="I5" s="9" t="s">
        <v>154</v>
      </c>
      <c r="J5" s="8">
        <f>LEN(D5)-LEN(SUBSTITUTE(D5," ",""))+1</f>
        <v>87</v>
      </c>
    </row>
    <row r="6" spans="1:10" ht="72" x14ac:dyDescent="0.3">
      <c r="A6" s="2" t="s">
        <v>53</v>
      </c>
      <c r="B6" s="2" t="s">
        <v>4</v>
      </c>
      <c r="C6" s="3" t="s">
        <v>51</v>
      </c>
      <c r="D6" s="27"/>
      <c r="E6" s="10" t="s">
        <v>198</v>
      </c>
      <c r="F6" s="2" t="s">
        <v>163</v>
      </c>
      <c r="G6" s="3"/>
      <c r="H6" s="3" t="s">
        <v>145</v>
      </c>
      <c r="I6" s="9"/>
      <c r="J6" s="8"/>
    </row>
    <row r="8" spans="1:10" x14ac:dyDescent="0.3">
      <c r="I8" s="17"/>
    </row>
    <row r="10" spans="1:10" x14ac:dyDescent="0.3">
      <c r="I10" s="17"/>
    </row>
    <row r="12" spans="1:10" x14ac:dyDescent="0.3">
      <c r="I12" s="17"/>
    </row>
    <row r="14" spans="1:10" x14ac:dyDescent="0.3">
      <c r="I14" s="17"/>
    </row>
    <row r="16" spans="1:10" x14ac:dyDescent="0.3">
      <c r="I16" s="17"/>
    </row>
    <row r="17" spans="9:9" x14ac:dyDescent="0.3">
      <c r="I17" s="17"/>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7"/>
  <sheetViews>
    <sheetView zoomScale="90" zoomScaleNormal="90" workbookViewId="0">
      <pane xSplit="1" ySplit="1" topLeftCell="D2" activePane="bottomRight" state="frozen"/>
      <selection pane="topRight" activeCell="B1" sqref="B1"/>
      <selection pane="bottomLeft" activeCell="A2" sqref="A2"/>
      <selection pane="bottomRight" activeCell="E8" sqref="D2:E8"/>
    </sheetView>
  </sheetViews>
  <sheetFormatPr defaultColWidth="8.88671875" defaultRowHeight="14.4" x14ac:dyDescent="0.3"/>
  <cols>
    <col min="1" max="1" width="27.44140625" style="18" customWidth="1"/>
    <col min="2" max="2" width="20.6640625" style="18" customWidth="1"/>
    <col min="3" max="3" width="37.5546875" style="18" bestFit="1" customWidth="1"/>
    <col min="4" max="4" width="73.109375" style="21" customWidth="1"/>
    <col min="5" max="5" width="40.88671875" style="18" customWidth="1"/>
    <col min="6" max="6" width="13.33203125" style="18" customWidth="1"/>
    <col min="7" max="7" width="17.6640625" style="21" customWidth="1"/>
    <col min="8" max="8" width="21.109375" style="21" customWidth="1"/>
    <col min="9" max="9" width="13.6640625" style="16" customWidth="1"/>
    <col min="10" max="16384" width="8.88671875" style="18"/>
  </cols>
  <sheetData>
    <row r="1" spans="1:10" s="20" customFormat="1" ht="43.2" x14ac:dyDescent="0.3">
      <c r="A1" s="1" t="s">
        <v>1</v>
      </c>
      <c r="B1" s="1" t="s">
        <v>3</v>
      </c>
      <c r="C1" s="1" t="s">
        <v>2</v>
      </c>
      <c r="D1" s="4" t="s">
        <v>0</v>
      </c>
      <c r="E1" s="5" t="s">
        <v>6</v>
      </c>
      <c r="F1" s="6" t="s">
        <v>33</v>
      </c>
      <c r="G1" s="6" t="s">
        <v>148</v>
      </c>
      <c r="H1" s="6" t="s">
        <v>132</v>
      </c>
      <c r="I1" s="7" t="s">
        <v>144</v>
      </c>
      <c r="J1" s="7" t="s">
        <v>149</v>
      </c>
    </row>
    <row r="2" spans="1:10" ht="57.6" x14ac:dyDescent="0.3">
      <c r="A2" s="2" t="s">
        <v>54</v>
      </c>
      <c r="B2" s="2" t="s">
        <v>0</v>
      </c>
      <c r="C2" s="3" t="s">
        <v>55</v>
      </c>
      <c r="D2" s="33" t="s">
        <v>173</v>
      </c>
      <c r="E2" s="10"/>
      <c r="F2" s="2"/>
      <c r="G2" s="3"/>
      <c r="H2" s="3"/>
      <c r="I2" s="9" t="s">
        <v>155</v>
      </c>
      <c r="J2" s="8">
        <f>LEN(D2)-LEN(SUBSTITUTE(D2," ",""))+1</f>
        <v>43</v>
      </c>
    </row>
    <row r="3" spans="1:10" ht="28.8" x14ac:dyDescent="0.3">
      <c r="A3" s="2" t="s">
        <v>56</v>
      </c>
      <c r="B3" s="2" t="s">
        <v>5</v>
      </c>
      <c r="C3" s="3" t="s">
        <v>57</v>
      </c>
      <c r="D3" s="25"/>
      <c r="E3" s="10" t="s">
        <v>167</v>
      </c>
      <c r="F3" s="2" t="s">
        <v>61</v>
      </c>
      <c r="G3" s="3"/>
      <c r="H3" s="3" t="s">
        <v>143</v>
      </c>
      <c r="I3" s="8"/>
      <c r="J3" s="8"/>
    </row>
    <row r="4" spans="1:10" ht="72" x14ac:dyDescent="0.3">
      <c r="A4" s="2" t="s">
        <v>127</v>
      </c>
      <c r="B4" s="2" t="s">
        <v>0</v>
      </c>
      <c r="C4" s="3" t="s">
        <v>58</v>
      </c>
      <c r="D4" s="34" t="s">
        <v>197</v>
      </c>
      <c r="E4" s="10"/>
      <c r="F4" s="2"/>
      <c r="G4" s="3"/>
      <c r="H4" s="3" t="s">
        <v>140</v>
      </c>
      <c r="I4" s="29" t="s">
        <v>156</v>
      </c>
      <c r="J4" s="8">
        <f>LEN(D4)-LEN(SUBSTITUTE(D4," ",""))+1</f>
        <v>52</v>
      </c>
    </row>
    <row r="5" spans="1:10" ht="57.6" x14ac:dyDescent="0.3">
      <c r="A5" s="2" t="s">
        <v>128</v>
      </c>
      <c r="B5" s="2" t="s">
        <v>0</v>
      </c>
      <c r="C5" s="3" t="s">
        <v>59</v>
      </c>
      <c r="D5" s="25" t="s">
        <v>171</v>
      </c>
      <c r="E5" s="10"/>
      <c r="F5" s="2"/>
      <c r="G5" s="3"/>
      <c r="H5" s="3" t="s">
        <v>140</v>
      </c>
      <c r="I5" s="30"/>
      <c r="J5" s="8">
        <f>LEN(D5)-LEN(SUBSTITUTE(D5," ",""))+1</f>
        <v>24</v>
      </c>
    </row>
    <row r="6" spans="1:10" ht="57.6" x14ac:dyDescent="0.3">
      <c r="A6" s="2" t="s">
        <v>129</v>
      </c>
      <c r="B6" s="2" t="s">
        <v>0</v>
      </c>
      <c r="C6" s="3" t="s">
        <v>60</v>
      </c>
      <c r="D6" s="25" t="s">
        <v>210</v>
      </c>
      <c r="E6" s="10"/>
      <c r="F6" s="2"/>
      <c r="G6" s="3"/>
      <c r="H6" s="3" t="s">
        <v>140</v>
      </c>
      <c r="I6" s="30"/>
      <c r="J6" s="8">
        <f>LEN(D6)-LEN(SUBSTITUTE(D6," ",""))+1</f>
        <v>51</v>
      </c>
    </row>
    <row r="7" spans="1:10" ht="28.8" x14ac:dyDescent="0.3">
      <c r="A7" s="2" t="s">
        <v>62</v>
      </c>
      <c r="B7" s="2" t="s">
        <v>0</v>
      </c>
      <c r="C7" s="3" t="s">
        <v>63</v>
      </c>
      <c r="D7" s="25" t="s">
        <v>213</v>
      </c>
      <c r="E7" s="10"/>
      <c r="F7" s="2"/>
      <c r="G7" s="3"/>
      <c r="H7" s="3"/>
      <c r="I7" s="9" t="s">
        <v>157</v>
      </c>
      <c r="J7" s="8">
        <f>LEN(D7)-LEN(SUBSTITUTE(D7," ",""))+1</f>
        <v>27</v>
      </c>
    </row>
    <row r="8" spans="1:10" x14ac:dyDescent="0.3">
      <c r="A8" s="2" t="s">
        <v>136</v>
      </c>
      <c r="B8" s="2" t="s">
        <v>0</v>
      </c>
      <c r="C8" s="3" t="s">
        <v>133</v>
      </c>
      <c r="D8" s="26" t="s">
        <v>215</v>
      </c>
      <c r="E8" s="10"/>
      <c r="F8" s="2"/>
      <c r="G8" s="2"/>
      <c r="H8" s="3"/>
      <c r="I8" s="9"/>
      <c r="J8" s="2"/>
    </row>
    <row r="10" spans="1:10" x14ac:dyDescent="0.3">
      <c r="I10" s="17"/>
    </row>
    <row r="12" spans="1:10" x14ac:dyDescent="0.3">
      <c r="I12" s="17"/>
    </row>
    <row r="14" spans="1:10" x14ac:dyDescent="0.3">
      <c r="I14" s="17"/>
    </row>
    <row r="16" spans="1:10" x14ac:dyDescent="0.3">
      <c r="I16" s="17"/>
    </row>
    <row r="17" spans="9:9" x14ac:dyDescent="0.3">
      <c r="I17" s="17"/>
    </row>
  </sheetData>
  <mergeCells count="1">
    <mergeCell ref="I4:I6"/>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workbookViewId="0">
      <pane xSplit="1" ySplit="1" topLeftCell="B2" activePane="bottomRight" state="frozen"/>
      <selection pane="topRight" activeCell="B1" sqref="B1"/>
      <selection pane="bottomLeft" activeCell="A2" sqref="A2"/>
      <selection pane="bottomRight" activeCell="D9" sqref="D9"/>
    </sheetView>
  </sheetViews>
  <sheetFormatPr defaultColWidth="8.88671875" defaultRowHeight="14.4" x14ac:dyDescent="0.3"/>
  <cols>
    <col min="1" max="1" width="21.5546875" style="18" bestFit="1" customWidth="1"/>
    <col min="2" max="2" width="8.88671875" style="18"/>
    <col min="3" max="3" width="30.33203125" style="18" bestFit="1" customWidth="1"/>
    <col min="4" max="4" width="65.44140625" style="21" customWidth="1"/>
    <col min="5" max="5" width="39.44140625" style="21" customWidth="1"/>
    <col min="6" max="6" width="13.33203125" style="18" customWidth="1"/>
    <col min="7" max="7" width="20.88671875" style="21" customWidth="1"/>
    <col min="8" max="8" width="25.33203125" style="21" customWidth="1"/>
    <col min="9" max="9" width="13.6640625" style="16" customWidth="1"/>
    <col min="10" max="16384" width="8.88671875" style="18"/>
  </cols>
  <sheetData>
    <row r="1" spans="1:10" s="20" customFormat="1" ht="43.2" x14ac:dyDescent="0.3">
      <c r="A1" s="1" t="s">
        <v>1</v>
      </c>
      <c r="B1" s="1" t="s">
        <v>3</v>
      </c>
      <c r="C1" s="1" t="s">
        <v>2</v>
      </c>
      <c r="D1" s="4" t="s">
        <v>0</v>
      </c>
      <c r="E1" s="4" t="s">
        <v>6</v>
      </c>
      <c r="F1" s="6" t="s">
        <v>33</v>
      </c>
      <c r="G1" s="6" t="s">
        <v>148</v>
      </c>
      <c r="H1" s="6" t="s">
        <v>132</v>
      </c>
      <c r="I1" s="7" t="s">
        <v>144</v>
      </c>
      <c r="J1" s="7" t="s">
        <v>149</v>
      </c>
    </row>
    <row r="2" spans="1:10" x14ac:dyDescent="0.3">
      <c r="A2" s="2" t="s">
        <v>64</v>
      </c>
      <c r="B2" s="2" t="s">
        <v>0</v>
      </c>
      <c r="C2" s="3" t="s">
        <v>65</v>
      </c>
      <c r="D2" s="25" t="s">
        <v>80</v>
      </c>
      <c r="E2" s="26"/>
      <c r="F2" s="2"/>
      <c r="G2" s="3"/>
      <c r="H2" s="3"/>
      <c r="I2" s="8"/>
      <c r="J2" s="8"/>
    </row>
    <row r="3" spans="1:10" ht="28.8" x14ac:dyDescent="0.3">
      <c r="A3" s="2" t="s">
        <v>66</v>
      </c>
      <c r="B3" s="2" t="s">
        <v>0</v>
      </c>
      <c r="C3" s="2" t="s">
        <v>67</v>
      </c>
      <c r="D3" s="25" t="s">
        <v>201</v>
      </c>
      <c r="E3" s="26"/>
      <c r="F3" s="2"/>
      <c r="G3" s="3"/>
      <c r="H3" s="3"/>
      <c r="I3" s="9" t="s">
        <v>158</v>
      </c>
      <c r="J3" s="8">
        <f>LEN(D3)-LEN(SUBSTITUTE(D3," ",""))+1</f>
        <v>14</v>
      </c>
    </row>
    <row r="4" spans="1:10" ht="57.6" x14ac:dyDescent="0.3">
      <c r="A4" s="2" t="s">
        <v>68</v>
      </c>
      <c r="B4" s="2" t="s">
        <v>4</v>
      </c>
      <c r="C4" s="3" t="s">
        <v>85</v>
      </c>
      <c r="D4" s="25"/>
      <c r="E4" s="26" t="s">
        <v>200</v>
      </c>
      <c r="F4" s="2" t="s">
        <v>82</v>
      </c>
      <c r="G4" s="2"/>
      <c r="H4" s="3" t="s">
        <v>146</v>
      </c>
      <c r="I4" s="8"/>
      <c r="J4" s="2"/>
    </row>
    <row r="5" spans="1:10" x14ac:dyDescent="0.3">
      <c r="A5" s="2" t="s">
        <v>69</v>
      </c>
      <c r="B5" s="2" t="s">
        <v>0</v>
      </c>
      <c r="C5" s="3" t="s">
        <v>70</v>
      </c>
      <c r="D5" s="32" t="s">
        <v>81</v>
      </c>
      <c r="E5" s="26"/>
      <c r="F5" s="2"/>
      <c r="G5" s="3"/>
      <c r="H5" s="3"/>
      <c r="I5" s="8"/>
      <c r="J5" s="2"/>
    </row>
    <row r="6" spans="1:10" ht="28.8" x14ac:dyDescent="0.3">
      <c r="A6" s="2" t="s">
        <v>71</v>
      </c>
      <c r="B6" s="2" t="s">
        <v>0</v>
      </c>
      <c r="C6" s="2" t="s">
        <v>72</v>
      </c>
      <c r="D6" s="25" t="s">
        <v>202</v>
      </c>
      <c r="E6" s="26"/>
      <c r="F6" s="2"/>
      <c r="G6" s="3"/>
      <c r="H6" s="3"/>
      <c r="I6" s="9" t="s">
        <v>158</v>
      </c>
      <c r="J6" s="8">
        <f>LEN(D6)-LEN(SUBSTITUTE(D6," ",""))+1</f>
        <v>14</v>
      </c>
    </row>
    <row r="7" spans="1:10" ht="57.6" x14ac:dyDescent="0.3">
      <c r="A7" s="2" t="s">
        <v>73</v>
      </c>
      <c r="B7" s="2" t="s">
        <v>4</v>
      </c>
      <c r="C7" s="3" t="s">
        <v>86</v>
      </c>
      <c r="D7" s="25"/>
      <c r="E7" s="26" t="s">
        <v>199</v>
      </c>
      <c r="F7" s="2" t="s">
        <v>83</v>
      </c>
      <c r="G7" s="2"/>
      <c r="H7" s="3" t="s">
        <v>146</v>
      </c>
      <c r="I7" s="8"/>
      <c r="J7" s="2"/>
    </row>
    <row r="8" spans="1:10" ht="28.8" x14ac:dyDescent="0.3">
      <c r="A8" s="2" t="s">
        <v>74</v>
      </c>
      <c r="B8" s="2" t="s">
        <v>0</v>
      </c>
      <c r="C8" s="3" t="s">
        <v>135</v>
      </c>
      <c r="D8" s="25" t="s">
        <v>209</v>
      </c>
      <c r="E8" s="26"/>
      <c r="F8" s="2"/>
      <c r="G8" s="3"/>
      <c r="H8" s="3"/>
      <c r="I8" s="9" t="s">
        <v>158</v>
      </c>
      <c r="J8" s="8">
        <f>LEN(D8)-LEN(SUBSTITUTE(D8," ",""))+1</f>
        <v>13</v>
      </c>
    </row>
    <row r="9" spans="1:10" ht="28.8" x14ac:dyDescent="0.3">
      <c r="A9" s="2" t="s">
        <v>75</v>
      </c>
      <c r="B9" s="2" t="s">
        <v>5</v>
      </c>
      <c r="C9" s="3" t="s">
        <v>76</v>
      </c>
      <c r="D9" s="25"/>
      <c r="E9" s="26" t="s">
        <v>189</v>
      </c>
      <c r="F9" s="2" t="s">
        <v>84</v>
      </c>
      <c r="G9" s="3"/>
      <c r="H9" s="3" t="s">
        <v>147</v>
      </c>
      <c r="I9" s="8"/>
      <c r="J9" s="2"/>
    </row>
    <row r="10" spans="1:10" ht="28.8" x14ac:dyDescent="0.3">
      <c r="A10" s="2" t="s">
        <v>77</v>
      </c>
      <c r="B10" s="2" t="s">
        <v>5</v>
      </c>
      <c r="C10" s="3" t="s">
        <v>76</v>
      </c>
      <c r="D10" s="25"/>
      <c r="E10" s="26" t="s">
        <v>190</v>
      </c>
      <c r="F10" s="2" t="s">
        <v>84</v>
      </c>
      <c r="G10" s="3"/>
      <c r="H10" s="3" t="s">
        <v>147</v>
      </c>
      <c r="I10" s="9"/>
      <c r="J10" s="2"/>
    </row>
    <row r="11" spans="1:10" ht="201.6" x14ac:dyDescent="0.3">
      <c r="A11" s="2" t="s">
        <v>78</v>
      </c>
      <c r="B11" s="2" t="s">
        <v>0</v>
      </c>
      <c r="C11" s="3" t="s">
        <v>79</v>
      </c>
      <c r="D11" s="25" t="s">
        <v>217</v>
      </c>
      <c r="E11" s="26"/>
      <c r="F11" s="2"/>
      <c r="G11" s="3"/>
      <c r="H11" s="3" t="s">
        <v>139</v>
      </c>
      <c r="I11" s="9" t="s">
        <v>159</v>
      </c>
      <c r="J11" s="8">
        <f>LEN(D11)-LEN(SUBSTITUTE(D11," ",""))+1</f>
        <v>140</v>
      </c>
    </row>
    <row r="12" spans="1:10" x14ac:dyDescent="0.3">
      <c r="I12" s="17"/>
    </row>
    <row r="14" spans="1:10" x14ac:dyDescent="0.3">
      <c r="I14" s="17"/>
    </row>
    <row r="16" spans="1:10" x14ac:dyDescent="0.3">
      <c r="I16" s="17"/>
    </row>
    <row r="17" spans="9:9" x14ac:dyDescent="0.3">
      <c r="I17" s="17"/>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7"/>
  <sheetViews>
    <sheetView workbookViewId="0">
      <pane xSplit="1" ySplit="1" topLeftCell="D2" activePane="bottomRight" state="frozen"/>
      <selection pane="topRight" activeCell="B1" sqref="B1"/>
      <selection pane="bottomLeft" activeCell="A2" sqref="A2"/>
      <selection pane="bottomRight" activeCell="E12" sqref="D2:E12"/>
    </sheetView>
  </sheetViews>
  <sheetFormatPr defaultColWidth="8.88671875" defaultRowHeight="14.4" x14ac:dyDescent="0.3"/>
  <cols>
    <col min="1" max="1" width="21.5546875" style="18" bestFit="1" customWidth="1"/>
    <col min="2" max="2" width="8.88671875" style="18"/>
    <col min="3" max="3" width="30.33203125" style="18" bestFit="1" customWidth="1"/>
    <col min="4" max="4" width="65.44140625" style="21" customWidth="1"/>
    <col min="5" max="5" width="43" style="21" customWidth="1"/>
    <col min="6" max="6" width="13.33203125" style="18" customWidth="1"/>
    <col min="7" max="7" width="17.6640625" style="21" customWidth="1"/>
    <col min="8" max="8" width="34.109375" style="18" customWidth="1"/>
    <col min="9" max="9" width="13.6640625" style="16" customWidth="1"/>
    <col min="10" max="16384" width="8.88671875" style="18"/>
  </cols>
  <sheetData>
    <row r="1" spans="1:10" s="20" customFormat="1" ht="43.2" x14ac:dyDescent="0.3">
      <c r="A1" s="1" t="s">
        <v>1</v>
      </c>
      <c r="B1" s="1" t="s">
        <v>3</v>
      </c>
      <c r="C1" s="1" t="s">
        <v>2</v>
      </c>
      <c r="D1" s="4" t="s">
        <v>0</v>
      </c>
      <c r="E1" s="4" t="s">
        <v>6</v>
      </c>
      <c r="F1" s="6" t="s">
        <v>33</v>
      </c>
      <c r="G1" s="6" t="s">
        <v>148</v>
      </c>
      <c r="H1" s="1" t="s">
        <v>132</v>
      </c>
      <c r="I1" s="7" t="s">
        <v>144</v>
      </c>
      <c r="J1" s="7" t="s">
        <v>149</v>
      </c>
    </row>
    <row r="2" spans="1:10" ht="28.8" x14ac:dyDescent="0.3">
      <c r="A2" s="2" t="s">
        <v>87</v>
      </c>
      <c r="B2" s="2" t="s">
        <v>0</v>
      </c>
      <c r="C2" s="3" t="s">
        <v>88</v>
      </c>
      <c r="D2" s="26" t="s">
        <v>214</v>
      </c>
      <c r="E2" s="26"/>
      <c r="F2" s="2"/>
      <c r="G2" s="2"/>
      <c r="H2" s="2"/>
      <c r="I2" s="8">
        <v>26</v>
      </c>
      <c r="J2" s="8">
        <f>LEN(D2)-LEN(SUBSTITUTE(D2," ",""))+1</f>
        <v>20</v>
      </c>
    </row>
    <row r="3" spans="1:10" x14ac:dyDescent="0.3">
      <c r="A3" s="2" t="s">
        <v>89</v>
      </c>
      <c r="B3" s="2" t="s">
        <v>0</v>
      </c>
      <c r="C3" s="3" t="s">
        <v>90</v>
      </c>
      <c r="D3" s="26" t="s">
        <v>215</v>
      </c>
      <c r="E3" s="26"/>
      <c r="F3" s="2"/>
      <c r="G3" s="2"/>
      <c r="H3" s="2"/>
      <c r="I3" s="8"/>
      <c r="J3" s="8"/>
    </row>
    <row r="4" spans="1:10" x14ac:dyDescent="0.3">
      <c r="A4" s="2" t="s">
        <v>91</v>
      </c>
      <c r="B4" s="2" t="s">
        <v>0</v>
      </c>
      <c r="C4" s="3" t="s">
        <v>92</v>
      </c>
      <c r="D4" s="26" t="s">
        <v>106</v>
      </c>
      <c r="E4" s="26"/>
      <c r="F4" s="2"/>
      <c r="G4" s="2"/>
      <c r="H4" s="2"/>
      <c r="I4" s="8"/>
      <c r="J4" s="2"/>
    </row>
    <row r="5" spans="1:10" x14ac:dyDescent="0.3">
      <c r="A5" s="2" t="s">
        <v>93</v>
      </c>
      <c r="B5" s="2" t="s">
        <v>0</v>
      </c>
      <c r="C5" s="2" t="s">
        <v>94</v>
      </c>
      <c r="D5" s="26" t="s">
        <v>203</v>
      </c>
      <c r="E5" s="26"/>
      <c r="F5" s="2"/>
      <c r="G5" s="2"/>
      <c r="H5" s="2"/>
      <c r="I5" s="8">
        <v>10</v>
      </c>
      <c r="J5" s="8">
        <f>LEN(D5)-LEN(SUBSTITUTE(D5," ",""))+1</f>
        <v>9</v>
      </c>
    </row>
    <row r="6" spans="1:10" ht="28.8" x14ac:dyDescent="0.3">
      <c r="A6" s="2" t="s">
        <v>95</v>
      </c>
      <c r="B6" s="2" t="s">
        <v>4</v>
      </c>
      <c r="C6" s="3" t="s">
        <v>96</v>
      </c>
      <c r="D6" s="26"/>
      <c r="E6" s="26" t="s">
        <v>204</v>
      </c>
      <c r="F6" s="2" t="s">
        <v>83</v>
      </c>
      <c r="G6" s="2"/>
      <c r="H6" s="3" t="s">
        <v>146</v>
      </c>
      <c r="I6" s="9"/>
      <c r="J6" s="2"/>
    </row>
    <row r="7" spans="1:10" x14ac:dyDescent="0.3">
      <c r="A7" s="2" t="s">
        <v>97</v>
      </c>
      <c r="B7" s="2" t="s">
        <v>0</v>
      </c>
      <c r="C7" s="3" t="s">
        <v>98</v>
      </c>
      <c r="D7" s="26" t="s">
        <v>172</v>
      </c>
      <c r="E7" s="26"/>
      <c r="F7" s="2"/>
      <c r="G7" s="2"/>
      <c r="H7" s="2"/>
      <c r="I7" s="8"/>
      <c r="J7" s="2"/>
    </row>
    <row r="8" spans="1:10" x14ac:dyDescent="0.3">
      <c r="A8" s="2" t="s">
        <v>99</v>
      </c>
      <c r="B8" s="2" t="s">
        <v>0</v>
      </c>
      <c r="C8" s="2" t="s">
        <v>100</v>
      </c>
      <c r="D8" s="26" t="s">
        <v>205</v>
      </c>
      <c r="E8" s="26"/>
      <c r="F8" s="2"/>
      <c r="G8" s="2"/>
      <c r="H8" s="2"/>
      <c r="I8" s="9" t="s">
        <v>151</v>
      </c>
      <c r="J8" s="8">
        <f>LEN(D8)-LEN(SUBSTITUTE(D8," ",""))+1</f>
        <v>10</v>
      </c>
    </row>
    <row r="9" spans="1:10" ht="28.8" x14ac:dyDescent="0.3">
      <c r="A9" s="2" t="s">
        <v>101</v>
      </c>
      <c r="B9" s="2" t="s">
        <v>4</v>
      </c>
      <c r="C9" s="3" t="s">
        <v>102</v>
      </c>
      <c r="D9" s="26"/>
      <c r="E9" s="26" t="s">
        <v>206</v>
      </c>
      <c r="F9" s="2" t="s">
        <v>83</v>
      </c>
      <c r="G9" s="2"/>
      <c r="H9" s="3" t="s">
        <v>146</v>
      </c>
      <c r="I9" s="8"/>
      <c r="J9" s="2"/>
    </row>
    <row r="10" spans="1:10" ht="158.4" x14ac:dyDescent="0.3">
      <c r="A10" s="2" t="s">
        <v>130</v>
      </c>
      <c r="B10" s="2" t="s">
        <v>0</v>
      </c>
      <c r="C10" s="3" t="s">
        <v>103</v>
      </c>
      <c r="D10" s="26" t="s">
        <v>207</v>
      </c>
      <c r="E10" s="26"/>
      <c r="F10" s="2"/>
      <c r="G10" s="2"/>
      <c r="H10" s="3" t="s">
        <v>139</v>
      </c>
      <c r="I10" s="9" t="s">
        <v>160</v>
      </c>
      <c r="J10" s="8">
        <f>LEN(D10)-LEN(SUBSTITUTE(D10," ",""))+1</f>
        <v>102</v>
      </c>
    </row>
    <row r="11" spans="1:10" ht="43.2" x14ac:dyDescent="0.3">
      <c r="A11" s="2" t="s">
        <v>131</v>
      </c>
      <c r="B11" s="2" t="s">
        <v>5</v>
      </c>
      <c r="C11" s="3" t="s">
        <v>104</v>
      </c>
      <c r="D11" s="26"/>
      <c r="E11" s="26" t="s">
        <v>188</v>
      </c>
      <c r="F11" s="2" t="s">
        <v>105</v>
      </c>
      <c r="G11" s="2"/>
      <c r="H11" s="3" t="s">
        <v>147</v>
      </c>
      <c r="I11" s="8"/>
      <c r="J11" s="2"/>
    </row>
    <row r="12" spans="1:10" ht="28.8" x14ac:dyDescent="0.3">
      <c r="A12" s="2" t="s">
        <v>134</v>
      </c>
      <c r="B12" s="2" t="s">
        <v>0</v>
      </c>
      <c r="C12" s="3" t="s">
        <v>141</v>
      </c>
      <c r="D12" s="25" t="s">
        <v>208</v>
      </c>
      <c r="E12" s="26"/>
      <c r="F12" s="2"/>
      <c r="G12" s="3"/>
      <c r="H12" s="2"/>
      <c r="I12" s="9" t="s">
        <v>158</v>
      </c>
      <c r="J12" s="8">
        <f>LEN(D12)-LEN(SUBSTITUTE(D12," ",""))+1</f>
        <v>18</v>
      </c>
    </row>
    <row r="14" spans="1:10" x14ac:dyDescent="0.3">
      <c r="I14" s="17"/>
    </row>
    <row r="16" spans="1:10" x14ac:dyDescent="0.3">
      <c r="I16" s="17"/>
    </row>
    <row r="17" spans="9:9" x14ac:dyDescent="0.3">
      <c r="I17" s="17"/>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7"/>
  <sheetViews>
    <sheetView tabSelected="1" zoomScale="90" zoomScaleNormal="90" workbookViewId="0">
      <pane xSplit="1" ySplit="1" topLeftCell="B2" activePane="bottomRight" state="frozen"/>
      <selection pane="topRight" activeCell="B1" sqref="B1"/>
      <selection pane="bottomLeft" activeCell="A2" sqref="A2"/>
      <selection pane="bottomRight" activeCell="D8" sqref="D8"/>
    </sheetView>
  </sheetViews>
  <sheetFormatPr defaultColWidth="8.88671875" defaultRowHeight="14.4" x14ac:dyDescent="0.3"/>
  <cols>
    <col min="1" max="1" width="21.5546875" style="18" bestFit="1" customWidth="1"/>
    <col min="2" max="2" width="8.88671875" style="18"/>
    <col min="3" max="3" width="38.33203125" style="18" customWidth="1"/>
    <col min="4" max="4" width="65.44140625" style="21" customWidth="1"/>
    <col min="5" max="5" width="28.88671875" style="18" bestFit="1" customWidth="1"/>
    <col min="6" max="6" width="13.33203125" style="18" customWidth="1"/>
    <col min="7" max="7" width="57.33203125" style="21" customWidth="1"/>
    <col min="8" max="8" width="16.44140625" style="18" customWidth="1"/>
    <col min="9" max="9" width="13.6640625" style="16" customWidth="1"/>
    <col min="10" max="16384" width="8.88671875" style="18"/>
  </cols>
  <sheetData>
    <row r="1" spans="1:10" s="20" customFormat="1" ht="43.2" x14ac:dyDescent="0.3">
      <c r="A1" s="1" t="s">
        <v>1</v>
      </c>
      <c r="B1" s="1" t="s">
        <v>3</v>
      </c>
      <c r="C1" s="1" t="s">
        <v>2</v>
      </c>
      <c r="D1" s="4" t="s">
        <v>0</v>
      </c>
      <c r="E1" s="5" t="s">
        <v>6</v>
      </c>
      <c r="F1" s="6" t="s">
        <v>33</v>
      </c>
      <c r="G1" s="6" t="s">
        <v>148</v>
      </c>
      <c r="H1" s="1" t="s">
        <v>132</v>
      </c>
      <c r="I1" s="7" t="s">
        <v>144</v>
      </c>
      <c r="J1" s="7" t="s">
        <v>149</v>
      </c>
    </row>
    <row r="2" spans="1:10" ht="57.6" x14ac:dyDescent="0.3">
      <c r="A2" s="2" t="s">
        <v>107</v>
      </c>
      <c r="B2" s="2" t="s">
        <v>0</v>
      </c>
      <c r="C2" s="3" t="s">
        <v>108</v>
      </c>
      <c r="D2" s="25" t="s">
        <v>180</v>
      </c>
      <c r="E2" s="10"/>
      <c r="F2" s="2"/>
      <c r="G2" s="3" t="s">
        <v>109</v>
      </c>
      <c r="H2" s="3" t="s">
        <v>138</v>
      </c>
      <c r="I2" s="8"/>
      <c r="J2" s="8"/>
    </row>
    <row r="3" spans="1:10" ht="28.8" x14ac:dyDescent="0.3">
      <c r="A3" s="2" t="s">
        <v>110</v>
      </c>
      <c r="B3" s="2" t="s">
        <v>0</v>
      </c>
      <c r="C3" s="3" t="s">
        <v>111</v>
      </c>
      <c r="D3" s="25" t="s">
        <v>181</v>
      </c>
      <c r="E3" s="10"/>
      <c r="F3" s="2"/>
      <c r="G3" s="3" t="s">
        <v>162</v>
      </c>
      <c r="H3" s="2"/>
      <c r="I3" s="8"/>
      <c r="J3" s="2"/>
    </row>
    <row r="4" spans="1:10" ht="57.6" x14ac:dyDescent="0.3">
      <c r="A4" s="2" t="s">
        <v>112</v>
      </c>
      <c r="B4" s="2" t="s">
        <v>0</v>
      </c>
      <c r="C4" s="3" t="s">
        <v>113</v>
      </c>
      <c r="D4" s="25" t="s">
        <v>182</v>
      </c>
      <c r="E4" s="10"/>
      <c r="F4" s="2"/>
      <c r="G4" s="3" t="s">
        <v>114</v>
      </c>
      <c r="H4" s="2"/>
      <c r="I4" s="8"/>
      <c r="J4" s="2"/>
    </row>
    <row r="5" spans="1:10" x14ac:dyDescent="0.3">
      <c r="A5" s="2" t="s">
        <v>115</v>
      </c>
      <c r="B5" s="2" t="s">
        <v>0</v>
      </c>
      <c r="C5" s="3" t="s">
        <v>116</v>
      </c>
      <c r="D5" s="31" t="s">
        <v>183</v>
      </c>
      <c r="E5" s="10"/>
      <c r="F5" s="2"/>
      <c r="G5" s="3"/>
      <c r="H5" s="2"/>
      <c r="I5" s="8"/>
      <c r="J5" s="2"/>
    </row>
    <row r="6" spans="1:10" ht="43.2" x14ac:dyDescent="0.3">
      <c r="A6" s="2" t="s">
        <v>117</v>
      </c>
      <c r="B6" s="2" t="s">
        <v>5</v>
      </c>
      <c r="C6" s="3" t="s">
        <v>118</v>
      </c>
      <c r="D6" s="25"/>
      <c r="E6" s="10" t="s">
        <v>184</v>
      </c>
      <c r="F6" s="2" t="s">
        <v>119</v>
      </c>
      <c r="G6" s="3"/>
      <c r="H6" s="3" t="s">
        <v>147</v>
      </c>
      <c r="I6" s="9"/>
      <c r="J6" s="2"/>
    </row>
    <row r="7" spans="1:10" ht="43.2" x14ac:dyDescent="0.3">
      <c r="A7" s="2" t="s">
        <v>120</v>
      </c>
      <c r="B7" s="2" t="s">
        <v>5</v>
      </c>
      <c r="C7" s="3" t="s">
        <v>118</v>
      </c>
      <c r="D7" s="25"/>
      <c r="E7" s="10" t="s">
        <v>185</v>
      </c>
      <c r="F7" s="2" t="s">
        <v>121</v>
      </c>
      <c r="G7" s="3"/>
      <c r="H7" s="3" t="s">
        <v>147</v>
      </c>
      <c r="I7" s="8"/>
      <c r="J7" s="2"/>
    </row>
    <row r="8" spans="1:10" ht="43.2" x14ac:dyDescent="0.3">
      <c r="A8" s="2" t="s">
        <v>122</v>
      </c>
      <c r="B8" s="2" t="s">
        <v>5</v>
      </c>
      <c r="C8" s="3" t="s">
        <v>118</v>
      </c>
      <c r="D8" s="25"/>
      <c r="E8" s="10" t="s">
        <v>186</v>
      </c>
      <c r="F8" s="2" t="s">
        <v>123</v>
      </c>
      <c r="G8" s="3"/>
      <c r="H8" s="3" t="s">
        <v>147</v>
      </c>
      <c r="I8" s="9"/>
      <c r="J8" s="2"/>
    </row>
    <row r="9" spans="1:10" ht="43.2" x14ac:dyDescent="0.3">
      <c r="A9" s="2" t="s">
        <v>124</v>
      </c>
      <c r="B9" s="2" t="s">
        <v>5</v>
      </c>
      <c r="C9" s="3" t="s">
        <v>118</v>
      </c>
      <c r="D9" s="25"/>
      <c r="E9" s="10" t="s">
        <v>187</v>
      </c>
      <c r="F9" s="2" t="s">
        <v>125</v>
      </c>
      <c r="G9" s="3"/>
      <c r="H9" s="3" t="s">
        <v>147</v>
      </c>
      <c r="I9" s="8"/>
      <c r="J9" s="2"/>
    </row>
    <row r="10" spans="1:10" x14ac:dyDescent="0.3">
      <c r="C10" s="21"/>
      <c r="I10" s="17"/>
    </row>
    <row r="11" spans="1:10" ht="23.4" customHeight="1" x14ac:dyDescent="0.3">
      <c r="C11" s="21"/>
    </row>
    <row r="12" spans="1:10" x14ac:dyDescent="0.3">
      <c r="I12" s="17"/>
    </row>
    <row r="14" spans="1:10" x14ac:dyDescent="0.3">
      <c r="I14" s="17"/>
    </row>
    <row r="16" spans="1:10" x14ac:dyDescent="0.3">
      <c r="I16" s="17"/>
    </row>
    <row r="17" spans="9:9" x14ac:dyDescent="0.3">
      <c r="I17" s="17"/>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Page_One</vt:lpstr>
      <vt:lpstr>Page_Two</vt:lpstr>
      <vt:lpstr>Page_Three</vt:lpstr>
      <vt:lpstr>Page_Four</vt:lpstr>
      <vt:lpstr>Page_Five</vt:lpstr>
      <vt:lpstr>Page_Six</vt:lpstr>
    </vt:vector>
  </TitlesOfParts>
  <Company>LimnoTech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Julie Padilla</dc:creator>
  <cp:lastModifiedBy>Shanna Rucker</cp:lastModifiedBy>
  <dcterms:created xsi:type="dcterms:W3CDTF">2017-12-11T18:19:57Z</dcterms:created>
  <dcterms:modified xsi:type="dcterms:W3CDTF">2022-05-25T13:42:18Z</dcterms:modified>
</cp:coreProperties>
</file>