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B:\RNERRS2\05_final_reports\reserves\gtm_ss\Irma\template_files\text\"/>
    </mc:Choice>
  </mc:AlternateContent>
  <bookViews>
    <workbookView xWindow="-108" yWindow="-108" windowWidth="23256" windowHeight="12576" tabRatio="571" activeTab="4"/>
  </bookViews>
  <sheets>
    <sheet name="Page_One" sheetId="1" r:id="rId1"/>
    <sheet name="Page_Two" sheetId="6" r:id="rId2"/>
    <sheet name="Page_Three" sheetId="3" r:id="rId3"/>
    <sheet name="Page_Four" sheetId="4" r:id="rId4"/>
    <sheet name="Page_Five" sheetId="7" r:id="rId5"/>
    <sheet name="Page_Six" sheetId="8"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2" i="7" l="1"/>
  <c r="J10" i="7"/>
  <c r="J8" i="7"/>
  <c r="J5" i="7"/>
  <c r="J2" i="7"/>
  <c r="J11" i="4"/>
  <c r="J8" i="4"/>
  <c r="J6" i="4"/>
  <c r="J3" i="4"/>
  <c r="J7" i="3"/>
  <c r="J6" i="3"/>
  <c r="J5" i="3"/>
  <c r="J4" i="3"/>
  <c r="J2" i="3"/>
  <c r="J5" i="6"/>
  <c r="J3" i="6"/>
  <c r="J17" i="1"/>
  <c r="J16" i="1"/>
  <c r="J14" i="1"/>
  <c r="J12" i="1"/>
  <c r="J10" i="1"/>
  <c r="J8" i="1"/>
  <c r="J6" i="1"/>
</calcChain>
</file>

<file path=xl/sharedStrings.xml><?xml version="1.0" encoding="utf-8"?>
<sst xmlns="http://schemas.openxmlformats.org/spreadsheetml/2006/main" count="354" uniqueCount="218">
  <si>
    <t>Text</t>
  </si>
  <si>
    <t>Variable_Name</t>
  </si>
  <si>
    <t>Description</t>
  </si>
  <si>
    <t>Type</t>
  </si>
  <si>
    <t>R figure</t>
  </si>
  <si>
    <t>Image</t>
  </si>
  <si>
    <t>File_Name</t>
  </si>
  <si>
    <t>event title</t>
  </si>
  <si>
    <t>dashboard value 1</t>
  </si>
  <si>
    <t>dashboard value 2</t>
  </si>
  <si>
    <t>dashboard value 3</t>
  </si>
  <si>
    <t>dashboard value 4</t>
  </si>
  <si>
    <t>reserve logo</t>
  </si>
  <si>
    <t>data source txt</t>
  </si>
  <si>
    <t>date updated txt</t>
  </si>
  <si>
    <t>txt_event_date</t>
  </si>
  <si>
    <t>img_storm</t>
  </si>
  <si>
    <t>storm image</t>
  </si>
  <si>
    <t>txt_dash_v1</t>
  </si>
  <si>
    <t>txt_dash_v2</t>
  </si>
  <si>
    <t>txt_dash_v3</t>
  </si>
  <si>
    <t>txt_dash_v4</t>
  </si>
  <si>
    <t>dashboard value 1 description</t>
  </si>
  <si>
    <t>dashboard value 2 description</t>
  </si>
  <si>
    <t>dashboard value 3 description</t>
  </si>
  <si>
    <t>dashboard value 4 description</t>
  </si>
  <si>
    <t>txt_event_ttl</t>
  </si>
  <si>
    <t>txt_dash_v1_desc</t>
  </si>
  <si>
    <t>txt_dash_v2_desc</t>
  </si>
  <si>
    <t>txt_dash_v3_desc</t>
  </si>
  <si>
    <t>txt_dash_v4_desc</t>
  </si>
  <si>
    <t>txt_data_src</t>
  </si>
  <si>
    <t>txt_date_update</t>
  </si>
  <si>
    <t>Image Size
(h x w)</t>
  </si>
  <si>
    <t>4.8 x 6.6</t>
  </si>
  <si>
    <t>0.9 x 0.9</t>
  </si>
  <si>
    <t>Inches of Rain</t>
  </si>
  <si>
    <t>Feet of Storm Surge (max)*</t>
  </si>
  <si>
    <t>txt_monitor_ttl</t>
  </si>
  <si>
    <t>event date
"[MMM DD - MMM DD, YYYY]"</t>
  </si>
  <si>
    <t>monitoring title 
"Monitoring the Impact of [storm event] at [reserve name] NERR"</t>
  </si>
  <si>
    <t>general description of the storm, impacts, and how the reserve monitors and tracks the storm</t>
  </si>
  <si>
    <t>[reserve name] Storm Monitoring</t>
  </si>
  <si>
    <t>txt_resrv_abbrev</t>
  </si>
  <si>
    <t>reserve abbreviation (3-4 letters)</t>
  </si>
  <si>
    <t>txt_resrv_nerrs_desc</t>
  </si>
  <si>
    <t>reserve and nerrs description</t>
  </si>
  <si>
    <t>txt_storm_mon_ttl</t>
  </si>
  <si>
    <t>title for reserve storm monitoring</t>
  </si>
  <si>
    <t>txt_resrv_stations_data_desc</t>
  </si>
  <si>
    <t>describe the stations and types of data collected</t>
  </si>
  <si>
    <t>reserve map with station labels</t>
  </si>
  <si>
    <t>img_resrv_logo</t>
  </si>
  <si>
    <t>img_resrv_map</t>
  </si>
  <si>
    <t>txt_storm_track</t>
  </si>
  <si>
    <t>description of the storm track</t>
  </si>
  <si>
    <t>img_storm_track</t>
  </si>
  <si>
    <t>storm track map, photo, or graphic</t>
  </si>
  <si>
    <t>describe event impacts - 'human healthy and safety' section</t>
  </si>
  <si>
    <t>describe event impacts - 'economic losses' section</t>
  </si>
  <si>
    <t>describe event impacts - 'ecosystem impacts' section</t>
  </si>
  <si>
    <t>5 x 4.55</t>
  </si>
  <si>
    <t>txt_weather_co_box</t>
  </si>
  <si>
    <t>weather data table call-out box</t>
  </si>
  <si>
    <t xml:space="preserve">txt_met_plot_ttl_1 </t>
  </si>
  <si>
    <t>title for met plot 1 (top left)</t>
  </si>
  <si>
    <t xml:space="preserve">txt_met_plot_caption_1 </t>
  </si>
  <si>
    <t>caption for met plot 1 (top left)</t>
  </si>
  <si>
    <t>img_met_plot_1</t>
  </si>
  <si>
    <t xml:space="preserve">txt_met_plot_ttl_2 </t>
  </si>
  <si>
    <t>title for met plot 2 (bottom left)</t>
  </si>
  <si>
    <t>txt_met_plot_caption_2</t>
  </si>
  <si>
    <t>caption for met plot 2 (bottom left)</t>
  </si>
  <si>
    <t>img_met_plot_2</t>
  </si>
  <si>
    <t>txt_highlight_1</t>
  </si>
  <si>
    <t>img_storm_1</t>
  </si>
  <si>
    <t>imagery to show storm impact</t>
  </si>
  <si>
    <t>img_storm_2</t>
  </si>
  <si>
    <t>txt_met_storm_desc</t>
  </si>
  <si>
    <t>describe met data and storm impacts</t>
  </si>
  <si>
    <t>Rainfall</t>
  </si>
  <si>
    <t>Wind Speed</t>
  </si>
  <si>
    <t>5.7 x 4</t>
  </si>
  <si>
    <t>2.7 x 4</t>
  </si>
  <si>
    <t>2.7 x 4.1</t>
  </si>
  <si>
    <t>met data plot (top left, barplots &amp; ridgelines fit in plot 1 by default)</t>
  </si>
  <si>
    <t>met data plot 2 (bottom left, time series, wind rose, and rate of change fit in plot 2 by default)</t>
  </si>
  <si>
    <t>txt_wq_co_box</t>
  </si>
  <si>
    <t>wq data table call-out box</t>
  </si>
  <si>
    <t>txt_wq_data_notes</t>
  </si>
  <si>
    <t>wq data notes (optional)</t>
  </si>
  <si>
    <t xml:space="preserve">txt_wq_plot_ttl_1 </t>
  </si>
  <si>
    <t>title for wq plot 1 (left)</t>
  </si>
  <si>
    <t xml:space="preserve">txt_wq_plot_caption_1 </t>
  </si>
  <si>
    <t>caption for wq plot 1 (left)</t>
  </si>
  <si>
    <t>img_wq_plot_1</t>
  </si>
  <si>
    <t>wq data plot 1 (left)</t>
  </si>
  <si>
    <t xml:space="preserve">txt_wq_plot_ttl_2 </t>
  </si>
  <si>
    <t>title for wq plot 2 (right)</t>
  </si>
  <si>
    <t>txt_wq_plot_caption_2</t>
  </si>
  <si>
    <t>caption for wq plot 2 (right)</t>
  </si>
  <si>
    <t>img_wq_plot_2</t>
  </si>
  <si>
    <t>wq data plot 2 (right)</t>
  </si>
  <si>
    <t>describe linkage between water quality and ecosystem impacts</t>
  </si>
  <si>
    <t>image that represents link between water quality and ecosystem/habitat/aquatic life</t>
  </si>
  <si>
    <t>2.6 x 3.5</t>
  </si>
  <si>
    <t>Salinity</t>
  </si>
  <si>
    <t>Dissolved Oxygen</t>
  </si>
  <si>
    <t>txt_contact</t>
  </si>
  <si>
    <t>info for reserve contact person</t>
  </si>
  <si>
    <t>[first name, last name], [position]
e: [email address]
p: [XXX.XXX.XXX]</t>
  </si>
  <si>
    <t>txt_nerr_data</t>
  </si>
  <si>
    <t>info on where to get data</t>
  </si>
  <si>
    <t>txt_explore</t>
  </si>
  <si>
    <t>info on where to go to learn more</t>
  </si>
  <si>
    <t>Interested in learning more? Visit [reserve website]
For video, news updates, online storm data and prediction visualization tools, check out our Storm Story Map at [www.storm storymap.url].</t>
  </si>
  <si>
    <t>txt_social_handle</t>
  </si>
  <si>
    <t>social media handle</t>
  </si>
  <si>
    <t>img_nerr_1</t>
  </si>
  <si>
    <t>image from nerrs reserve, storm image, etc.</t>
  </si>
  <si>
    <t>2.4 x 3.4</t>
  </si>
  <si>
    <t>img_nerr_2</t>
  </si>
  <si>
    <t>2.6 x 3.4</t>
  </si>
  <si>
    <t>img_nerr_3</t>
  </si>
  <si>
    <t>2.5 x 3.4</t>
  </si>
  <si>
    <t>img_nerr_4</t>
  </si>
  <si>
    <t>2 x 3.4</t>
  </si>
  <si>
    <t>txt_storm_bkgd</t>
  </si>
  <si>
    <t>txt_ei_human_health_safety</t>
  </si>
  <si>
    <t>txt_ei_economic_losses</t>
  </si>
  <si>
    <t>txt_ei_ecosystem_impacts</t>
  </si>
  <si>
    <t>txt_wq_ecosystem</t>
  </si>
  <si>
    <t>img_wq_ecosystem</t>
  </si>
  <si>
    <t>Notes</t>
  </si>
  <si>
    <t>met data notes (optional)</t>
  </si>
  <si>
    <t>txt_highlight_2</t>
  </si>
  <si>
    <t>highlight statement for images</t>
  </si>
  <si>
    <t>txt_weather_data_notes</t>
  </si>
  <si>
    <t>Miles per hour of Max Wind Gusts</t>
  </si>
  <si>
    <t>65</t>
  </si>
  <si>
    <t>GTM_logo.png</t>
  </si>
  <si>
    <t>Data shown are based on the GTM weather monitoring site</t>
  </si>
  <si>
    <t>GTM</t>
  </si>
  <si>
    <t>GTM Storm Monitoring</t>
  </si>
  <si>
    <t>output/maps/gtm_reserve_map.png</t>
  </si>
  <si>
    <t>Each bullet should be separated by a carriage return. A carriage return --&gt; alt + enter (return)</t>
  </si>
  <si>
    <t>output/met/barplot/barplot_daily_gtmpcmet_totprcp.png</t>
  </si>
  <si>
    <t>output/met/timeseries_event_hourly/timeseries_event_hourly_gtmpcmet_maxwspd.png</t>
  </si>
  <si>
    <t>Separate paragraphs with a carriage return --&gt; alt + enter (return)</t>
  </si>
  <si>
    <t>gtm_nerr_oyster_reef.jpg</t>
  </si>
  <si>
    <t>Oyster reef in the Matanzas River south of St. Augustine, Florida.</t>
  </si>
  <si>
    <t>Kaitlyn Dietz, Coastal Training Coordinator
e: gtmresearchreserve@gtmnerr.org
p: 904.823.4500</t>
  </si>
  <si>
    <t>Separate each line with a carriage return --&gt; alt + enter (return)</t>
  </si>
  <si>
    <t>Visit www.nerrsdata.org to view and download weather and water quality data from GTM NERR.</t>
  </si>
  <si>
    <t>@GTMResearchReserve</t>
  </si>
  <si>
    <t>gtm_nerr_2.png</t>
  </si>
  <si>
    <t>gtm_nerr_1.jpg</t>
  </si>
  <si>
    <t>gtm_nerr_3.png</t>
  </si>
  <si>
    <t>gtm_nerr_4.png</t>
  </si>
  <si>
    <t xml:space="preserve">[ MMM DD – MMM DD, YYYY ] </t>
  </si>
  <si>
    <t>Interested in learning more? Visit www.gtmnerr.org. 
For video, news updates, and online storm data and prediction visualization tools, check out our Storm Story Map at www.storm storymap.url.</t>
  </si>
  <si>
    <t>highlight statement for image (optional)</t>
  </si>
  <si>
    <t>Base Text</t>
  </si>
  <si>
    <t>The [reserve name] [(abbreviation)] is one of 29 sites in the National Estuarine Research Reserve Systems (NERRS). Each site is a state-federal partnership that combines research, monitoring, and education to advance the understanding and management of estuarine environments.</t>
  </si>
  <si>
    <t>Approx. Max Word Count Guide</t>
  </si>
  <si>
    <t>Current Word Count</t>
  </si>
  <si>
    <t>Must include file extension (.jpg or .png)</t>
  </si>
  <si>
    <t>4-7</t>
  </si>
  <si>
    <t>10</t>
  </si>
  <si>
    <t>6</t>
  </si>
  <si>
    <t>Approx. Word Count Guide</t>
  </si>
  <si>
    <t>40</t>
  </si>
  <si>
    <t>86</t>
  </si>
  <si>
    <t>Pathway slashes should be '/', not '\'
Must include file extension (.jpg or .png)</t>
  </si>
  <si>
    <t>55</t>
  </si>
  <si>
    <t>128 total or ~ 42 each for health and safety, economic losses, and ecosystem impacts. Note: word count can vary by section but should total around 128 words.</t>
  </si>
  <si>
    <t>26</t>
  </si>
  <si>
    <t>16</t>
  </si>
  <si>
    <t xml:space="preserve">Pathway slashes should be '/', not '\'
Must include file extension (.jpg or .png) </t>
  </si>
  <si>
    <t xml:space="preserve">Must include file extension (.jpg or .png) </t>
  </si>
  <si>
    <t>184</t>
  </si>
  <si>
    <t>116</t>
  </si>
  <si>
    <t>120</t>
  </si>
  <si>
    <t>Visit www.nerrsdata.org to view and download weather and water quality data from [reserve] NERR.</t>
  </si>
  <si>
    <t>3.5 x 4</t>
  </si>
  <si>
    <t>Monitoring the Impact of [storm event] at "[reserve name] NERR"</t>
  </si>
  <si>
    <t xml:space="preserve">Data shown are based on [add info ] </t>
  </si>
  <si>
    <t>Created on [Month, day, year]</t>
  </si>
  <si>
    <t>HURRICANE IRMA</t>
  </si>
  <si>
    <t>TS</t>
  </si>
  <si>
    <t xml:space="preserve">Category (tropical storm) </t>
  </si>
  <si>
    <t>Hurricane_Irma_NASANOAAGOES_09092017.jpg</t>
  </si>
  <si>
    <t>Monitoring the Impact of Hurricane Irma at “GTM NERR”</t>
  </si>
  <si>
    <t>5.9</t>
  </si>
  <si>
    <t>Created on May 31, 2022</t>
  </si>
  <si>
    <t>Guana Tolomato Matanzas (GTM) is one of 30 sites in the National Estuarine Research Reserve Systems (NERRS). Each site is a state-federal partnership that combines research, monitoring, and education to advance the understanding and management of estuarine environments.</t>
  </si>
  <si>
    <t xml:space="preserve">GTM NERR operates a weather station located at Pellicer Creek (PC) and maintains four continuous, long-term water quality stations at Pine Island (PI), San Sebastian (SS), Fort Matanzas (FM), and Pellicer Creek (PC) locations.
GTM NERR is part of the SWMP. As Hurricane Irma approached Florida, GTM NERR monitored the weather and water quality, collecting data every 15 minutes for the following parameters: air temperature, relative humidity, atmospheric pressure, rainfall, wind speed and direction, water temperature, depth, salinity, dissolved oxygen, turbidity, and pH. </t>
  </si>
  <si>
    <t>Irma_Storm_Track_NOAA_FL.png</t>
  </si>
  <si>
    <t>Data reporting time periods for Hurricane Irma: 9/7/2017 - 9/11/2017</t>
  </si>
  <si>
    <t xml:space="preserve">Rainfall measurements at the weather station from Sep. 7 through Sep 12. </t>
  </si>
  <si>
    <t>Maximum Wind Speed readings at the weather station from Sep. 6 through Sep. 16.</t>
  </si>
  <si>
    <t>Irma brought heavy rains, high winds, storm surge, and freshwater flooding to Florida.</t>
  </si>
  <si>
    <t>Irma_Jacksonville-Ortega_NationalGuardFL_091117.jpg</t>
  </si>
  <si>
    <t>Irma_Monroe County BOCC_FL.jpg</t>
  </si>
  <si>
    <t>Salinity levels from Sep. 6 through Sep 16.</t>
  </si>
  <si>
    <t>Dissolved Oxygen levels from Sep. 6 through Sep. 16.</t>
  </si>
  <si>
    <t>output/wq/timeseries_event_hourly/timeseries_event_hourly_gtmpiwq_sal_Irma.png</t>
  </si>
  <si>
    <t>output/wq/timeseries_event_hourly/timeseries_event_hourly_gtmpiwq_do_mgl_Irma.png</t>
  </si>
  <si>
    <t>On Sept. 11th, Irma passed between Tampa and Orlando as a category 1 storm. It then "weakened" to a tropical storm about 20 miles west of Gainesville. By the afternoon, its center moved over south Georgia just west of Valdosta. Even though Irma made landfall along the southwestern coast of Florida, the hurricane’s large wind field produced significant storm surge flooding along the northeastern coast of Florida. 
The effects of Irma were observed at the Guana Tolomato Matanzas (GTM) Research Reserve through the System-Wide Monitoring Program (SWMP), which tracks short-term variability and long-term change in weather and water quality in the areas surrounding St. Augustine and St. Johns County, Florida.</t>
  </si>
  <si>
    <t>[ SEP 8 – SEP 12, 2017 ]</t>
  </si>
  <si>
    <t>On Sep. 9 Irma turned northwestward towards Florida and made landfall in Cudjoe Key on Sep. 10 as Category 4 hurricane. Irma weakened to Category 3 intensity before making landfall again at Marco Island. Once inland, Irma accelerated to the north-northwest, and rapidly weakened to a Category 1 on Sep. 11 as it passed east of Tampa and finally weakened to a tropical storm as it entered Georgia.</t>
  </si>
  <si>
    <t>NOAA NCEI estimates that the total cost of Irma was $80 billion (adjusted for 2022), making Irma the 6th most destructive hurricane to affect the United States.</t>
  </si>
  <si>
    <t xml:space="preserve">Aquatic life, like oysters, crabs, shrimp, fish, phytoplankton, etc. rely on specific levels of salinity and dissolved oxygen to thrive and survive. The weather impacts from Irma caused significant drops in the levels of salinity and dissolved oxygen for varying periods of time, potentially stressing organisms.  </t>
  </si>
  <si>
    <t>The highest local rainfall and wind measurements were recorded at the resrerve when Irma moved inland and north-northeast across Florida on Sep. 11.</t>
  </si>
  <si>
    <t>Flooding occurred on most rivers in northern Florida. The St. John’s River set record flood stages at many locations in Duval County, causing major flooding in the Jacksonville metropolitan area, where hundreds of people were rescued.
A storm tide sensor on the Matanzas River south of St. Augustine recorded a wave-filtered water level of 4.8 ft MHHW and the USGS surveyed several high water marks of 2 to 4 ft above ground level.
There were seven direct deaths in Florida from Hurricane Irma.</t>
  </si>
  <si>
    <r>
      <t xml:space="preserve">Heavy rains fell over northeastern Florida with </t>
    </r>
    <r>
      <rPr>
        <sz val="11"/>
        <rFont val="Calibri"/>
        <family val="2"/>
        <scheme val="minor"/>
      </rPr>
      <t>10 total inches of rainfall recorded at the Pellicer Creek weather station.</t>
    </r>
    <r>
      <rPr>
        <sz val="11"/>
        <color theme="1"/>
        <rFont val="Calibri"/>
        <family val="2"/>
        <scheme val="minor"/>
      </rPr>
      <t xml:space="preserve"> The max wind speed recorded at Pellicer Creek was 65 mph. The Matanzas River south of St. Augustine recorded a wave-filtered water level of 6.65 ft NAVD88 (4.8 ft MHHW), and the USGS surveyed several high water marks of 2 to 4 ft above ground level in that area. The highest was a mark of 3.3 ft above ground level near Vilano Beach. Even though Irma made landfall along the southwestern coast of Florida, the hurricane’s large wind field produced significant storm surge flooding along the northeastern coast of Florida, where a maximum of 3 to 5 ft of inundation above ground level occurred from Cape Canaveral northward to the Florida-Georgia border.
In northern Florida, flooding was the biggest issue. Heavy rains and rivers that reached major or record flood stage caused significant flooding in the Jacksonville area. Flood waters rushed into the city’s streets and reached up to 5 ft deep in some locations. The flooding in Jacksonville was record-breaking in some locations, and overall Irma was responsible for one of the worst flooding events in the city’s 225+ year history. The northeastern portion of the state also experienced hurricane-force wind gusts and embedded tornadoes that caused structural damage to homes and businesses. There was also widespread tree and power line damage across the area.</t>
    </r>
  </si>
  <si>
    <t>On Sep. 12, salinity levels quickly dropped at Pellicer Creek in repsonse to the heavy rains and flooding that resulted as Irma passed over the north-northeast part of the state on Sep. 11.</t>
  </si>
  <si>
    <t>Salinity and dissolved oxygen levels recorded at Pellicer Creek show initial and post-storm impacts on water quality. Salinity levels quickly dropped from the heavy rains and flooding and remained at lower levels for for several days after the hurricane had passed. Dissolved oxygen levels increased during the storm's impact and then returned to lower levels within a few short days. 
Dramatic changes in salinity can cause stress to some aquatic organisms depending on the species and how long the levels deviate from what is normal. Water quality stresses can impact survival and future populations.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</si>
</sst>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
      <sz val="1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5">
    <xf numFmtId="0" fontId="0" fillId="0" borderId="0" xfId="0"/>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0" fillId="2" borderId="0" xfId="0" applyFill="1" applyAlignment="1">
      <alignment vertical="center"/>
    </xf>
    <xf numFmtId="0" fontId="0" fillId="2" borderId="0" xfId="0" applyFill="1" applyAlignment="1">
      <alignment vertical="center" wrapText="1"/>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xf>
    <xf numFmtId="49" fontId="0" fillId="0" borderId="1" xfId="0" applyNumberFormat="1" applyBorder="1" applyAlignment="1">
      <alignment vertical="center" wrapText="1"/>
    </xf>
    <xf numFmtId="0" fontId="0" fillId="0" borderId="1" xfId="0" applyBorder="1" applyAlignment="1">
      <alignment horizontal="left" vertical="center"/>
    </xf>
    <xf numFmtId="0" fontId="3" fillId="2" borderId="0" xfId="0" applyFont="1" applyFill="1" applyAlignment="1">
      <alignment vertical="center" wrapText="1"/>
    </xf>
    <xf numFmtId="0" fontId="3" fillId="0" borderId="1" xfId="0" applyFont="1" applyBorder="1" applyAlignment="1">
      <alignment horizontal="left" vertical="center" wrapText="1"/>
    </xf>
    <xf numFmtId="0" fontId="0" fillId="0" borderId="1" xfId="0" applyBorder="1" applyAlignment="1">
      <alignment vertical="center" wrapText="1"/>
    </xf>
    <xf numFmtId="0" fontId="0" fillId="0" borderId="1" xfId="0" applyFill="1" applyBorder="1" applyAlignment="1">
      <alignment horizontal="left" vertical="center" wrapText="1"/>
    </xf>
    <xf numFmtId="0" fontId="0" fillId="0" borderId="1" xfId="0" applyFill="1" applyBorder="1" applyAlignment="1">
      <alignment horizontal="left" vertical="center"/>
    </xf>
    <xf numFmtId="0" fontId="0" fillId="2" borderId="0" xfId="0" applyFill="1" applyAlignment="1">
      <alignment horizontal="center" vertical="center"/>
    </xf>
    <xf numFmtId="0" fontId="0" fillId="0" borderId="1" xfId="0" applyBorder="1" applyAlignment="1">
      <alignment horizontal="left" vertical="center" wrapText="1"/>
    </xf>
    <xf numFmtId="0" fontId="2" fillId="0" borderId="1" xfId="1" applyFont="1" applyBorder="1" applyAlignment="1">
      <alignment vertical="center" wrapText="1"/>
    </xf>
    <xf numFmtId="0" fontId="0" fillId="0" borderId="1" xfId="0" applyBorder="1" applyAlignment="1">
      <alignment vertical="center"/>
    </xf>
    <xf numFmtId="49" fontId="2" fillId="0" borderId="1" xfId="1" applyNumberFormat="1" applyFont="1" applyBorder="1" applyAlignment="1">
      <alignment vertical="center" wrapText="1"/>
    </xf>
    <xf numFmtId="0" fontId="3" fillId="3" borderId="0" xfId="0" applyFont="1" applyFill="1" applyAlignment="1">
      <alignment horizontal="left" vertical="center"/>
    </xf>
    <xf numFmtId="0" fontId="0" fillId="3" borderId="0" xfId="0" applyFill="1" applyAlignment="1">
      <alignment vertical="center"/>
    </xf>
    <xf numFmtId="0" fontId="0" fillId="3" borderId="0" xfId="0" applyFill="1" applyAlignment="1">
      <alignment vertical="center" wrapText="1"/>
    </xf>
    <xf numFmtId="0" fontId="0" fillId="3" borderId="0" xfId="0" applyFill="1" applyAlignment="1">
      <alignment horizontal="center" vertical="center"/>
    </xf>
    <xf numFmtId="49" fontId="0" fillId="3" borderId="0" xfId="0" applyNumberFormat="1" applyFill="1" applyAlignment="1">
      <alignment vertical="center" wrapText="1"/>
    </xf>
    <xf numFmtId="0" fontId="0" fillId="3" borderId="0" xfId="0" applyFill="1" applyAlignment="1">
      <alignment horizontal="left" vertical="center"/>
    </xf>
    <xf numFmtId="0" fontId="0" fillId="3" borderId="0" xfId="0" applyFill="1" applyAlignment="1">
      <alignment horizontal="left" vertical="center" wrapText="1"/>
    </xf>
    <xf numFmtId="49" fontId="0" fillId="2" borderId="0" xfId="0" applyNumberFormat="1" applyFill="1" applyAlignment="1">
      <alignmen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3" fillId="2" borderId="0" xfId="0" applyFont="1" applyFill="1" applyAlignment="1">
      <alignment vertical="center"/>
    </xf>
    <xf numFmtId="49" fontId="0" fillId="3" borderId="0" xfId="0" applyNumberFormat="1" applyFill="1" applyAlignment="1">
      <alignment horizontal="left" vertical="center" wrapText="1"/>
    </xf>
    <xf numFmtId="0" fontId="0" fillId="0" borderId="1" xfId="0" applyFill="1" applyBorder="1" applyAlignment="1">
      <alignment vertical="center" wrapText="1"/>
    </xf>
    <xf numFmtId="49" fontId="0" fillId="2" borderId="0" xfId="0" applyNumberFormat="1" applyFill="1" applyAlignment="1">
      <alignment horizontal="left" vertical="center" wrapText="1"/>
    </xf>
    <xf numFmtId="0" fontId="0" fillId="2" borderId="0" xfId="0" applyFill="1" applyAlignment="1">
      <alignment horizontal="left" vertical="center" wrapText="1"/>
    </xf>
    <xf numFmtId="49" fontId="0" fillId="0" borderId="1" xfId="0" applyNumberFormat="1" applyFill="1" applyBorder="1"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80" zoomScaleNormal="80" workbookViewId="0">
      <pane xSplit="1" ySplit="1" topLeftCell="B2" activePane="bottomRight" state="frozen"/>
      <selection pane="topRight" activeCell="B1" sqref="B1"/>
      <selection pane="bottomLeft" activeCell="A2" sqref="A2"/>
      <selection pane="bottomRight" activeCell="D7" sqref="D7"/>
    </sheetView>
  </sheetViews>
  <sheetFormatPr defaultColWidth="8.88671875" defaultRowHeight="14.4" x14ac:dyDescent="0.3"/>
  <cols>
    <col min="1" max="1" width="18.88671875" style="20" customWidth="1"/>
    <col min="2" max="2" width="20.6640625" style="20" customWidth="1"/>
    <col min="3" max="3" width="31.33203125" style="21" bestFit="1" customWidth="1"/>
    <col min="4" max="4" width="52.6640625" style="23" customWidth="1"/>
    <col min="5" max="5" width="32.5546875" style="24" bestFit="1" customWidth="1"/>
    <col min="6" max="6" width="21.5546875" style="20" customWidth="1"/>
    <col min="7" max="7" width="35.44140625" style="21" customWidth="1"/>
    <col min="8" max="8" width="21.88671875" style="25" customWidth="1"/>
    <col min="9" max="9" width="13.6640625" style="25" customWidth="1"/>
    <col min="10" max="10" width="10.6640625" style="25" customWidth="1"/>
    <col min="11" max="16384" width="8.88671875" style="20"/>
  </cols>
  <sheetData>
    <row r="1" spans="1:10" s="19" customFormat="1" ht="43.2" x14ac:dyDescent="0.3">
      <c r="A1" s="1" t="s">
        <v>1</v>
      </c>
      <c r="B1" s="1" t="s">
        <v>3</v>
      </c>
      <c r="C1" s="2" t="s">
        <v>2</v>
      </c>
      <c r="D1" s="5" t="s">
        <v>0</v>
      </c>
      <c r="E1" s="6" t="s">
        <v>6</v>
      </c>
      <c r="F1" s="9" t="s">
        <v>33</v>
      </c>
      <c r="G1" s="2" t="s">
        <v>162</v>
      </c>
      <c r="H1" s="2" t="s">
        <v>133</v>
      </c>
      <c r="I1" s="2" t="s">
        <v>164</v>
      </c>
      <c r="J1" s="2" t="s">
        <v>165</v>
      </c>
    </row>
    <row r="2" spans="1:10" ht="28.8" x14ac:dyDescent="0.3">
      <c r="A2" s="3" t="s">
        <v>15</v>
      </c>
      <c r="B2" s="3" t="s">
        <v>0</v>
      </c>
      <c r="C2" s="4" t="s">
        <v>39</v>
      </c>
      <c r="D2" s="7" t="s">
        <v>209</v>
      </c>
      <c r="E2" s="8"/>
      <c r="F2" s="3"/>
      <c r="G2" s="4" t="s">
        <v>159</v>
      </c>
      <c r="H2" s="27"/>
      <c r="I2" s="27"/>
      <c r="J2" s="27"/>
    </row>
    <row r="3" spans="1:10" x14ac:dyDescent="0.3">
      <c r="A3" s="3" t="s">
        <v>26</v>
      </c>
      <c r="B3" s="3" t="s">
        <v>0</v>
      </c>
      <c r="C3" s="4" t="s">
        <v>7</v>
      </c>
      <c r="D3" s="7" t="s">
        <v>188</v>
      </c>
      <c r="E3" s="8"/>
      <c r="F3" s="3"/>
      <c r="G3" s="4"/>
      <c r="H3" s="27"/>
      <c r="I3" s="27"/>
      <c r="J3" s="27"/>
    </row>
    <row r="4" spans="1:10" ht="28.8" x14ac:dyDescent="0.3">
      <c r="A4" s="3" t="s">
        <v>16</v>
      </c>
      <c r="B4" s="3" t="s">
        <v>5</v>
      </c>
      <c r="C4" s="4" t="s">
        <v>17</v>
      </c>
      <c r="D4" s="7"/>
      <c r="E4" s="8" t="s">
        <v>191</v>
      </c>
      <c r="F4" s="3" t="s">
        <v>34</v>
      </c>
      <c r="G4" s="4"/>
      <c r="H4" s="27" t="s">
        <v>166</v>
      </c>
      <c r="I4" s="27"/>
      <c r="J4" s="27"/>
    </row>
    <row r="5" spans="1:10" x14ac:dyDescent="0.3">
      <c r="A5" s="3" t="s">
        <v>18</v>
      </c>
      <c r="B5" s="3" t="s">
        <v>0</v>
      </c>
      <c r="C5" s="4" t="s">
        <v>8</v>
      </c>
      <c r="D5" s="7" t="s">
        <v>189</v>
      </c>
      <c r="E5" s="8"/>
      <c r="F5" s="3"/>
      <c r="G5" s="4"/>
      <c r="H5" s="27"/>
      <c r="I5" s="27"/>
      <c r="J5" s="27"/>
    </row>
    <row r="6" spans="1:10" x14ac:dyDescent="0.3">
      <c r="A6" s="3" t="s">
        <v>27</v>
      </c>
      <c r="B6" s="3" t="s">
        <v>0</v>
      </c>
      <c r="C6" s="4" t="s">
        <v>22</v>
      </c>
      <c r="D6" s="7" t="s">
        <v>190</v>
      </c>
      <c r="E6" s="8"/>
      <c r="F6" s="3"/>
      <c r="G6" s="4"/>
      <c r="H6" s="27"/>
      <c r="I6" s="28" t="s">
        <v>167</v>
      </c>
      <c r="J6" s="27">
        <f>LEN(D6)-LEN(SUBSTITUTE(D6," ",""))+1</f>
        <v>4</v>
      </c>
    </row>
    <row r="7" spans="1:10" x14ac:dyDescent="0.3">
      <c r="A7" s="3" t="s">
        <v>19</v>
      </c>
      <c r="B7" s="3" t="s">
        <v>0</v>
      </c>
      <c r="C7" s="4" t="s">
        <v>9</v>
      </c>
      <c r="D7" s="7" t="s">
        <v>168</v>
      </c>
      <c r="E7" s="8"/>
      <c r="F7" s="3"/>
      <c r="G7" s="4"/>
      <c r="H7" s="27"/>
      <c r="I7" s="27"/>
      <c r="J7" s="27"/>
    </row>
    <row r="8" spans="1:10" x14ac:dyDescent="0.3">
      <c r="A8" s="3" t="s">
        <v>28</v>
      </c>
      <c r="B8" s="3" t="s">
        <v>0</v>
      </c>
      <c r="C8" s="4" t="s">
        <v>23</v>
      </c>
      <c r="D8" s="7" t="s">
        <v>36</v>
      </c>
      <c r="E8" s="8"/>
      <c r="F8" s="3"/>
      <c r="G8" s="4"/>
      <c r="H8" s="27"/>
      <c r="I8" s="28" t="s">
        <v>167</v>
      </c>
      <c r="J8" s="27">
        <f>LEN(D8)-LEN(SUBSTITUTE(D8," ",""))+1</f>
        <v>3</v>
      </c>
    </row>
    <row r="9" spans="1:10" x14ac:dyDescent="0.3">
      <c r="A9" s="3" t="s">
        <v>20</v>
      </c>
      <c r="B9" s="3" t="s">
        <v>0</v>
      </c>
      <c r="C9" s="4" t="s">
        <v>10</v>
      </c>
      <c r="D9" s="7" t="s">
        <v>139</v>
      </c>
      <c r="E9" s="8"/>
      <c r="F9" s="3"/>
      <c r="G9" s="4"/>
      <c r="H9" s="27"/>
      <c r="I9" s="27"/>
      <c r="J9" s="27"/>
    </row>
    <row r="10" spans="1:10" x14ac:dyDescent="0.3">
      <c r="A10" s="3" t="s">
        <v>29</v>
      </c>
      <c r="B10" s="3" t="s">
        <v>0</v>
      </c>
      <c r="C10" s="4" t="s">
        <v>24</v>
      </c>
      <c r="D10" s="7" t="s">
        <v>138</v>
      </c>
      <c r="E10" s="8"/>
      <c r="F10" s="3"/>
      <c r="G10" s="4"/>
      <c r="H10" s="27"/>
      <c r="I10" s="28" t="s">
        <v>167</v>
      </c>
      <c r="J10" s="27">
        <f>LEN(D10)-LEN(SUBSTITUTE(D10," ",""))+1</f>
        <v>7</v>
      </c>
    </row>
    <row r="11" spans="1:10" x14ac:dyDescent="0.3">
      <c r="A11" s="3" t="s">
        <v>21</v>
      </c>
      <c r="B11" s="3" t="s">
        <v>0</v>
      </c>
      <c r="C11" s="4" t="s">
        <v>11</v>
      </c>
      <c r="D11" s="7" t="s">
        <v>193</v>
      </c>
      <c r="E11" s="8"/>
      <c r="F11" s="3"/>
      <c r="G11" s="4"/>
      <c r="H11" s="27"/>
      <c r="I11" s="27"/>
      <c r="J11" s="27"/>
    </row>
    <row r="12" spans="1:10" x14ac:dyDescent="0.3">
      <c r="A12" s="3" t="s">
        <v>30</v>
      </c>
      <c r="B12" s="3" t="s">
        <v>0</v>
      </c>
      <c r="C12" s="4" t="s">
        <v>25</v>
      </c>
      <c r="D12" s="7" t="s">
        <v>37</v>
      </c>
      <c r="E12" s="8"/>
      <c r="F12" s="3"/>
      <c r="G12" s="4"/>
      <c r="H12" s="27"/>
      <c r="I12" s="28" t="s">
        <v>167</v>
      </c>
      <c r="J12" s="27">
        <f>LEN(D12)-LEN(SUBSTITUTE(D12," ",""))+1</f>
        <v>5</v>
      </c>
    </row>
    <row r="13" spans="1:10" ht="43.2" x14ac:dyDescent="0.3">
      <c r="A13" s="3" t="s">
        <v>38</v>
      </c>
      <c r="B13" s="3" t="s">
        <v>0</v>
      </c>
      <c r="C13" s="4" t="s">
        <v>40</v>
      </c>
      <c r="D13" s="7" t="s">
        <v>192</v>
      </c>
      <c r="E13" s="8"/>
      <c r="F13" s="3"/>
      <c r="G13" s="4" t="s">
        <v>185</v>
      </c>
      <c r="H13" s="27"/>
      <c r="I13" s="27"/>
      <c r="J13" s="27"/>
    </row>
    <row r="14" spans="1:10" ht="187.2" x14ac:dyDescent="0.3">
      <c r="A14" s="3" t="s">
        <v>127</v>
      </c>
      <c r="B14" s="3" t="s">
        <v>0</v>
      </c>
      <c r="C14" s="4" t="s">
        <v>41</v>
      </c>
      <c r="D14" s="34" t="s">
        <v>208</v>
      </c>
      <c r="E14" s="8"/>
      <c r="F14" s="3"/>
      <c r="G14" s="4"/>
      <c r="H14" s="4" t="s">
        <v>148</v>
      </c>
      <c r="I14" s="28" t="s">
        <v>182</v>
      </c>
      <c r="J14" s="27">
        <f>LEN(D14)-LEN(SUBSTITUTE(D14," ",""))+1</f>
        <v>110</v>
      </c>
    </row>
    <row r="15" spans="1:10" ht="28.8" x14ac:dyDescent="0.3">
      <c r="A15" s="3" t="s">
        <v>52</v>
      </c>
      <c r="B15" s="3" t="s">
        <v>5</v>
      </c>
      <c r="C15" s="4" t="s">
        <v>12</v>
      </c>
      <c r="D15" s="7"/>
      <c r="E15" s="8" t="s">
        <v>140</v>
      </c>
      <c r="F15" s="3" t="s">
        <v>35</v>
      </c>
      <c r="G15" s="4"/>
      <c r="H15" s="27" t="s">
        <v>166</v>
      </c>
      <c r="I15" s="27"/>
      <c r="J15" s="27"/>
    </row>
    <row r="16" spans="1:10" x14ac:dyDescent="0.3">
      <c r="A16" s="3" t="s">
        <v>31</v>
      </c>
      <c r="B16" s="3" t="s">
        <v>0</v>
      </c>
      <c r="C16" s="4" t="s">
        <v>13</v>
      </c>
      <c r="D16" s="7" t="s">
        <v>141</v>
      </c>
      <c r="E16" s="8"/>
      <c r="F16" s="3"/>
      <c r="G16" s="4" t="s">
        <v>186</v>
      </c>
      <c r="H16" s="27"/>
      <c r="I16" s="28" t="s">
        <v>168</v>
      </c>
      <c r="J16" s="27">
        <f>LEN(D16)-LEN(SUBSTITUTE(D16," ",""))+1</f>
        <v>10</v>
      </c>
    </row>
    <row r="17" spans="1:10" x14ac:dyDescent="0.3">
      <c r="A17" s="3" t="s">
        <v>32</v>
      </c>
      <c r="B17" s="3" t="s">
        <v>0</v>
      </c>
      <c r="C17" s="4" t="s">
        <v>14</v>
      </c>
      <c r="D17" s="7" t="s">
        <v>194</v>
      </c>
      <c r="E17" s="8"/>
      <c r="F17" s="3"/>
      <c r="G17" s="4" t="s">
        <v>187</v>
      </c>
      <c r="H17" s="27"/>
      <c r="I17" s="28" t="s">
        <v>169</v>
      </c>
      <c r="J17" s="27">
        <f>LEN(D17)-LEN(SUBSTITUTE(D17," ",""))+1</f>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80" zoomScaleNormal="80" workbookViewId="0">
      <pane xSplit="1" ySplit="1" topLeftCell="B8" activePane="bottomRight" state="frozen"/>
      <selection pane="topRight" activeCell="B1" sqref="B1"/>
      <selection pane="bottomLeft" activeCell="A2" sqref="A2"/>
      <selection pane="bottomRight" activeCell="E6" sqref="E6"/>
    </sheetView>
  </sheetViews>
  <sheetFormatPr defaultColWidth="8.88671875" defaultRowHeight="14.4" x14ac:dyDescent="0.3"/>
  <cols>
    <col min="1" max="1" width="25.44140625" style="20" bestFit="1" customWidth="1"/>
    <col min="2" max="2" width="20.6640625" style="20" customWidth="1"/>
    <col min="3" max="3" width="31.33203125" style="21" bestFit="1" customWidth="1"/>
    <col min="4" max="4" width="52.6640625" style="23" customWidth="1"/>
    <col min="5" max="5" width="34.109375" style="24" customWidth="1"/>
    <col min="6" max="6" width="21.5546875" style="20" customWidth="1"/>
    <col min="7" max="7" width="35.44140625" style="21" customWidth="1"/>
    <col min="8" max="8" width="18.5546875" style="20" customWidth="1"/>
    <col min="9" max="9" width="13.6640625" style="25" customWidth="1"/>
    <col min="10" max="10" width="10.6640625" style="25" customWidth="1"/>
    <col min="11" max="16384" width="8.88671875" style="20"/>
  </cols>
  <sheetData>
    <row r="1" spans="1:10" s="19" customFormat="1" ht="43.2" x14ac:dyDescent="0.3">
      <c r="A1" s="1" t="s">
        <v>1</v>
      </c>
      <c r="B1" s="1" t="s">
        <v>3</v>
      </c>
      <c r="C1" s="2" t="s">
        <v>2</v>
      </c>
      <c r="D1" s="5" t="s">
        <v>0</v>
      </c>
      <c r="E1" s="6" t="s">
        <v>6</v>
      </c>
      <c r="F1" s="9" t="s">
        <v>33</v>
      </c>
      <c r="G1" s="2" t="s">
        <v>162</v>
      </c>
      <c r="H1" s="29" t="s">
        <v>133</v>
      </c>
      <c r="I1" s="2" t="s">
        <v>170</v>
      </c>
      <c r="J1" s="2" t="s">
        <v>165</v>
      </c>
    </row>
    <row r="2" spans="1:10" x14ac:dyDescent="0.3">
      <c r="A2" s="3" t="s">
        <v>43</v>
      </c>
      <c r="B2" s="3" t="s">
        <v>0</v>
      </c>
      <c r="C2" s="4" t="s">
        <v>44</v>
      </c>
      <c r="D2" s="7" t="s">
        <v>142</v>
      </c>
      <c r="E2" s="8"/>
      <c r="F2" s="3"/>
      <c r="G2" s="4"/>
      <c r="H2" s="3"/>
      <c r="I2" s="27"/>
      <c r="J2" s="27"/>
    </row>
    <row r="3" spans="1:10" ht="115.2" x14ac:dyDescent="0.3">
      <c r="A3" s="3" t="s">
        <v>45</v>
      </c>
      <c r="B3" s="3" t="s">
        <v>0</v>
      </c>
      <c r="C3" s="4" t="s">
        <v>46</v>
      </c>
      <c r="D3" s="7" t="s">
        <v>195</v>
      </c>
      <c r="E3" s="8"/>
      <c r="F3" s="3"/>
      <c r="G3" s="26" t="s">
        <v>163</v>
      </c>
      <c r="H3" s="3"/>
      <c r="I3" s="28" t="s">
        <v>171</v>
      </c>
      <c r="J3" s="27">
        <f>LEN(D3)-LEN(SUBSTITUTE(D3," ",""))+1</f>
        <v>38</v>
      </c>
    </row>
    <row r="4" spans="1:10" x14ac:dyDescent="0.3">
      <c r="A4" s="3" t="s">
        <v>47</v>
      </c>
      <c r="B4" s="3" t="s">
        <v>0</v>
      </c>
      <c r="C4" s="4" t="s">
        <v>48</v>
      </c>
      <c r="D4" s="7" t="s">
        <v>143</v>
      </c>
      <c r="E4" s="8"/>
      <c r="F4" s="3"/>
      <c r="G4" s="4" t="s">
        <v>42</v>
      </c>
      <c r="H4" s="3"/>
      <c r="I4" s="27"/>
      <c r="J4" s="27"/>
    </row>
    <row r="5" spans="1:10" ht="172.8" x14ac:dyDescent="0.3">
      <c r="A5" s="3" t="s">
        <v>49</v>
      </c>
      <c r="B5" s="3" t="s">
        <v>0</v>
      </c>
      <c r="C5" s="4" t="s">
        <v>50</v>
      </c>
      <c r="D5" s="7" t="s">
        <v>196</v>
      </c>
      <c r="E5" s="8"/>
      <c r="F5" s="3"/>
      <c r="G5" s="4"/>
      <c r="H5" s="4" t="s">
        <v>148</v>
      </c>
      <c r="I5" s="28" t="s">
        <v>172</v>
      </c>
      <c r="J5" s="27">
        <f>LEN(D5)-LEN(SUBSTITUTE(D5," ",""))+1</f>
        <v>83</v>
      </c>
    </row>
    <row r="6" spans="1:10" ht="72" x14ac:dyDescent="0.3">
      <c r="A6" s="3" t="s">
        <v>53</v>
      </c>
      <c r="B6" s="3" t="s">
        <v>4</v>
      </c>
      <c r="C6" s="4" t="s">
        <v>51</v>
      </c>
      <c r="D6" s="7"/>
      <c r="E6" s="8" t="s">
        <v>144</v>
      </c>
      <c r="F6" s="3" t="s">
        <v>184</v>
      </c>
      <c r="G6" s="4"/>
      <c r="H6" s="4" t="s">
        <v>173</v>
      </c>
      <c r="I6" s="28"/>
      <c r="J6" s="27"/>
    </row>
    <row r="8" spans="1:10" x14ac:dyDescent="0.3">
      <c r="I8" s="30"/>
    </row>
    <row r="10" spans="1:10" x14ac:dyDescent="0.3">
      <c r="I10" s="30"/>
    </row>
    <row r="12" spans="1:10" x14ac:dyDescent="0.3">
      <c r="I12" s="30"/>
    </row>
    <row r="14" spans="1:10" x14ac:dyDescent="0.3">
      <c r="I14" s="30"/>
    </row>
    <row r="16" spans="1:10" x14ac:dyDescent="0.3">
      <c r="I16" s="30"/>
    </row>
    <row r="17" spans="9:9" x14ac:dyDescent="0.3">
      <c r="I17" s="30"/>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80" zoomScaleNormal="80" workbookViewId="0">
      <pane xSplit="1" ySplit="1" topLeftCell="D2" activePane="bottomRight" state="frozen"/>
      <selection pane="topRight" activeCell="B1" sqref="B1"/>
      <selection pane="bottomLeft" activeCell="A2" sqref="A2"/>
      <selection pane="bottomRight" activeCell="D7" sqref="D7"/>
    </sheetView>
  </sheetViews>
  <sheetFormatPr defaultColWidth="8.88671875" defaultRowHeight="14.4" x14ac:dyDescent="0.3"/>
  <cols>
    <col min="1" max="1" width="27.44140625" style="20" customWidth="1"/>
    <col min="2" max="2" width="20.6640625" style="20" customWidth="1"/>
    <col min="3" max="3" width="37.5546875" style="20" bestFit="1" customWidth="1"/>
    <col min="4" max="4" width="73.109375" style="21" customWidth="1"/>
    <col min="5" max="5" width="41.88671875" style="24" customWidth="1"/>
    <col min="6" max="6" width="13.33203125" style="20" customWidth="1"/>
    <col min="7" max="7" width="17.6640625" style="21" customWidth="1"/>
    <col min="8" max="8" width="29.109375" style="21" customWidth="1"/>
    <col min="9" max="9" width="25.88671875" style="25" customWidth="1"/>
    <col min="10" max="10" width="11.5546875" style="20" customWidth="1"/>
    <col min="11" max="16384" width="8.88671875" style="20"/>
  </cols>
  <sheetData>
    <row r="1" spans="1:10" s="19" customFormat="1" ht="28.8" x14ac:dyDescent="0.3">
      <c r="A1" s="1" t="s">
        <v>1</v>
      </c>
      <c r="B1" s="1" t="s">
        <v>3</v>
      </c>
      <c r="C1" s="1" t="s">
        <v>2</v>
      </c>
      <c r="D1" s="10" t="s">
        <v>0</v>
      </c>
      <c r="E1" s="6" t="s">
        <v>6</v>
      </c>
      <c r="F1" s="9" t="s">
        <v>33</v>
      </c>
      <c r="G1" s="2" t="s">
        <v>162</v>
      </c>
      <c r="H1" s="9" t="s">
        <v>133</v>
      </c>
      <c r="I1" s="2" t="s">
        <v>170</v>
      </c>
      <c r="J1" s="2" t="s">
        <v>165</v>
      </c>
    </row>
    <row r="2" spans="1:10" ht="72" x14ac:dyDescent="0.3">
      <c r="A2" s="3" t="s">
        <v>54</v>
      </c>
      <c r="B2" s="3" t="s">
        <v>0</v>
      </c>
      <c r="C2" s="4" t="s">
        <v>55</v>
      </c>
      <c r="D2" s="31" t="s">
        <v>210</v>
      </c>
      <c r="E2" s="8"/>
      <c r="F2" s="3"/>
      <c r="G2" s="4"/>
      <c r="H2" s="4"/>
      <c r="I2" s="28" t="s">
        <v>174</v>
      </c>
      <c r="J2" s="27">
        <f>LEN(D2)-LEN(SUBSTITUTE(D2," ",""))+1</f>
        <v>68</v>
      </c>
    </row>
    <row r="3" spans="1:10" ht="28.8" x14ac:dyDescent="0.3">
      <c r="A3" s="3" t="s">
        <v>56</v>
      </c>
      <c r="B3" s="3" t="s">
        <v>5</v>
      </c>
      <c r="C3" s="4" t="s">
        <v>57</v>
      </c>
      <c r="D3" s="11"/>
      <c r="E3" s="8" t="s">
        <v>197</v>
      </c>
      <c r="F3" s="3" t="s">
        <v>61</v>
      </c>
      <c r="G3" s="4"/>
      <c r="H3" s="4" t="s">
        <v>166</v>
      </c>
      <c r="I3" s="27"/>
      <c r="J3" s="27"/>
    </row>
    <row r="4" spans="1:10" ht="116.25" customHeight="1" x14ac:dyDescent="0.3">
      <c r="A4" s="3" t="s">
        <v>128</v>
      </c>
      <c r="B4" s="3" t="s">
        <v>0</v>
      </c>
      <c r="C4" s="4" t="s">
        <v>58</v>
      </c>
      <c r="D4" s="31" t="s">
        <v>214</v>
      </c>
      <c r="E4" s="8"/>
      <c r="F4" s="3"/>
      <c r="G4" s="4"/>
      <c r="H4" s="4" t="s">
        <v>145</v>
      </c>
      <c r="I4" s="32" t="s">
        <v>175</v>
      </c>
      <c r="J4" s="27">
        <f>LEN(D4)-LEN(SUBSTITUTE(D4," ",""))+1</f>
        <v>81</v>
      </c>
    </row>
    <row r="5" spans="1:10" ht="43.2" x14ac:dyDescent="0.3">
      <c r="A5" s="3" t="s">
        <v>129</v>
      </c>
      <c r="B5" s="3" t="s">
        <v>0</v>
      </c>
      <c r="C5" s="4" t="s">
        <v>59</v>
      </c>
      <c r="D5" s="31" t="s">
        <v>211</v>
      </c>
      <c r="E5" s="8"/>
      <c r="F5" s="3"/>
      <c r="G5" s="4"/>
      <c r="H5" s="4" t="s">
        <v>145</v>
      </c>
      <c r="I5" s="33"/>
      <c r="J5" s="27">
        <f>LEN(D5)-LEN(SUBSTITUTE(D5," ",""))+1</f>
        <v>27</v>
      </c>
    </row>
    <row r="6" spans="1:10" ht="57.6" x14ac:dyDescent="0.3">
      <c r="A6" s="3" t="s">
        <v>130</v>
      </c>
      <c r="B6" s="3" t="s">
        <v>0</v>
      </c>
      <c r="C6" s="4" t="s">
        <v>60</v>
      </c>
      <c r="D6" s="31" t="s">
        <v>212</v>
      </c>
      <c r="E6" s="8"/>
      <c r="F6" s="3"/>
      <c r="G6" s="4"/>
      <c r="H6" s="4" t="s">
        <v>145</v>
      </c>
      <c r="I6" s="33"/>
      <c r="J6" s="27">
        <f>LEN(D6)-LEN(SUBSTITUTE(D6," ",""))+1</f>
        <v>48</v>
      </c>
    </row>
    <row r="7" spans="1:10" ht="28.8" x14ac:dyDescent="0.3">
      <c r="A7" s="3" t="s">
        <v>62</v>
      </c>
      <c r="B7" s="3" t="s">
        <v>0</v>
      </c>
      <c r="C7" s="4" t="s">
        <v>63</v>
      </c>
      <c r="D7" s="31" t="s">
        <v>213</v>
      </c>
      <c r="E7" s="8"/>
      <c r="F7" s="3"/>
      <c r="G7" s="4"/>
      <c r="H7" s="4"/>
      <c r="I7" s="28" t="s">
        <v>176</v>
      </c>
      <c r="J7" s="27">
        <f>LEN(D7)-LEN(SUBSTITUTE(D7," ",""))+1</f>
        <v>23</v>
      </c>
    </row>
    <row r="8" spans="1:10" x14ac:dyDescent="0.3">
      <c r="A8" s="3" t="s">
        <v>137</v>
      </c>
      <c r="B8" s="3" t="s">
        <v>0</v>
      </c>
      <c r="C8" s="4" t="s">
        <v>134</v>
      </c>
      <c r="D8" s="12" t="s">
        <v>198</v>
      </c>
      <c r="E8" s="13"/>
      <c r="F8" s="3"/>
      <c r="G8" s="14"/>
      <c r="H8" s="4"/>
      <c r="I8" s="28"/>
      <c r="J8" s="3"/>
    </row>
    <row r="10" spans="1:10" x14ac:dyDescent="0.3">
      <c r="I10" s="30"/>
    </row>
    <row r="12" spans="1:10" x14ac:dyDescent="0.3">
      <c r="I12" s="30"/>
    </row>
    <row r="14" spans="1:10" x14ac:dyDescent="0.3">
      <c r="I14" s="30"/>
    </row>
    <row r="16" spans="1:10" x14ac:dyDescent="0.3">
      <c r="I16" s="30"/>
    </row>
    <row r="17" spans="9:9" x14ac:dyDescent="0.3">
      <c r="I17" s="30"/>
    </row>
  </sheetData>
  <mergeCells count="1">
    <mergeCell ref="I4:I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Normal="100" workbookViewId="0">
      <pane xSplit="1" ySplit="1" topLeftCell="D2" activePane="bottomRight" state="frozen"/>
      <selection pane="topRight" activeCell="B1" sqref="B1"/>
      <selection pane="bottomLeft" activeCell="A2" sqref="A2"/>
      <selection pane="bottomRight" activeCell="D11" sqref="D11"/>
    </sheetView>
  </sheetViews>
  <sheetFormatPr defaultColWidth="8.88671875" defaultRowHeight="14.4" x14ac:dyDescent="0.3"/>
  <cols>
    <col min="1" max="1" width="21.5546875" style="20" bestFit="1" customWidth="1"/>
    <col min="2" max="2" width="8.88671875" style="20"/>
    <col min="3" max="3" width="30.33203125" style="20" bestFit="1" customWidth="1"/>
    <col min="4" max="4" width="65.44140625" style="21" customWidth="1"/>
    <col min="5" max="5" width="46.109375" style="25" customWidth="1"/>
    <col min="6" max="6" width="13.33203125" style="20" customWidth="1"/>
    <col min="7" max="7" width="31.88671875" style="21" bestFit="1" customWidth="1"/>
    <col min="8" max="8" width="25.33203125" style="21" customWidth="1"/>
    <col min="9" max="9" width="13.6640625" style="25" customWidth="1"/>
    <col min="10" max="16384" width="8.88671875" style="20"/>
  </cols>
  <sheetData>
    <row r="1" spans="1:10" s="19" customFormat="1" ht="43.2" x14ac:dyDescent="0.3">
      <c r="A1" s="1" t="s">
        <v>1</v>
      </c>
      <c r="B1" s="1" t="s">
        <v>3</v>
      </c>
      <c r="C1" s="1" t="s">
        <v>2</v>
      </c>
      <c r="D1" s="10" t="s">
        <v>0</v>
      </c>
      <c r="E1" s="10" t="s">
        <v>6</v>
      </c>
      <c r="F1" s="2" t="s">
        <v>33</v>
      </c>
      <c r="G1" s="2" t="s">
        <v>162</v>
      </c>
      <c r="H1" s="9" t="s">
        <v>133</v>
      </c>
      <c r="I1" s="2" t="s">
        <v>170</v>
      </c>
      <c r="J1" s="2" t="s">
        <v>165</v>
      </c>
    </row>
    <row r="2" spans="1:10" x14ac:dyDescent="0.3">
      <c r="A2" s="3" t="s">
        <v>64</v>
      </c>
      <c r="B2" s="3" t="s">
        <v>0</v>
      </c>
      <c r="C2" s="4" t="s">
        <v>65</v>
      </c>
      <c r="D2" s="11" t="s">
        <v>80</v>
      </c>
      <c r="E2" s="15"/>
      <c r="F2" s="14"/>
      <c r="G2" s="4"/>
      <c r="H2" s="4"/>
      <c r="I2" s="27"/>
      <c r="J2" s="27"/>
    </row>
    <row r="3" spans="1:10" x14ac:dyDescent="0.3">
      <c r="A3" s="3" t="s">
        <v>66</v>
      </c>
      <c r="B3" s="3" t="s">
        <v>0</v>
      </c>
      <c r="C3" s="3" t="s">
        <v>67</v>
      </c>
      <c r="D3" s="11" t="s">
        <v>199</v>
      </c>
      <c r="E3" s="15"/>
      <c r="F3" s="14"/>
      <c r="G3" s="4"/>
      <c r="H3" s="4"/>
      <c r="I3" s="28" t="s">
        <v>177</v>
      </c>
      <c r="J3" s="27">
        <f>LEN(D3)-LEN(SUBSTITUTE(D3," ",""))+1</f>
        <v>13</v>
      </c>
    </row>
    <row r="4" spans="1:10" ht="57.6" x14ac:dyDescent="0.3">
      <c r="A4" s="3" t="s">
        <v>68</v>
      </c>
      <c r="B4" s="3" t="s">
        <v>4</v>
      </c>
      <c r="C4" s="4" t="s">
        <v>85</v>
      </c>
      <c r="D4" s="11"/>
      <c r="E4" s="15" t="s">
        <v>146</v>
      </c>
      <c r="F4" s="14" t="s">
        <v>82</v>
      </c>
      <c r="G4" s="3"/>
      <c r="H4" s="4" t="s">
        <v>178</v>
      </c>
      <c r="I4" s="27"/>
      <c r="J4" s="3"/>
    </row>
    <row r="5" spans="1:10" x14ac:dyDescent="0.3">
      <c r="A5" s="3" t="s">
        <v>69</v>
      </c>
      <c r="B5" s="3" t="s">
        <v>0</v>
      </c>
      <c r="C5" s="4" t="s">
        <v>70</v>
      </c>
      <c r="D5" s="16" t="s">
        <v>81</v>
      </c>
      <c r="E5" s="15"/>
      <c r="F5" s="14"/>
      <c r="G5" s="4"/>
      <c r="H5" s="4"/>
      <c r="I5" s="27"/>
      <c r="J5" s="3"/>
    </row>
    <row r="6" spans="1:10" ht="28.8" x14ac:dyDescent="0.3">
      <c r="A6" s="3" t="s">
        <v>71</v>
      </c>
      <c r="B6" s="3" t="s">
        <v>0</v>
      </c>
      <c r="C6" s="3" t="s">
        <v>72</v>
      </c>
      <c r="D6" s="11" t="s">
        <v>200</v>
      </c>
      <c r="E6" s="15"/>
      <c r="F6" s="14"/>
      <c r="G6" s="4"/>
      <c r="H6" s="4"/>
      <c r="I6" s="28" t="s">
        <v>177</v>
      </c>
      <c r="J6" s="27">
        <f>LEN(D6)-LEN(SUBSTITUTE(D6," ",""))+1</f>
        <v>14</v>
      </c>
    </row>
    <row r="7" spans="1:10" ht="57.6" x14ac:dyDescent="0.3">
      <c r="A7" s="3" t="s">
        <v>73</v>
      </c>
      <c r="B7" s="3" t="s">
        <v>4</v>
      </c>
      <c r="C7" s="4" t="s">
        <v>86</v>
      </c>
      <c r="D7" s="11"/>
      <c r="E7" s="15" t="s">
        <v>147</v>
      </c>
      <c r="F7" s="14" t="s">
        <v>83</v>
      </c>
      <c r="G7" s="3"/>
      <c r="H7" s="4" t="s">
        <v>178</v>
      </c>
      <c r="I7" s="27"/>
      <c r="J7" s="3"/>
    </row>
    <row r="8" spans="1:10" ht="28.8" x14ac:dyDescent="0.3">
      <c r="A8" s="3" t="s">
        <v>74</v>
      </c>
      <c r="B8" s="3" t="s">
        <v>0</v>
      </c>
      <c r="C8" s="4" t="s">
        <v>136</v>
      </c>
      <c r="D8" s="11" t="s">
        <v>201</v>
      </c>
      <c r="E8" s="15"/>
      <c r="F8" s="14"/>
      <c r="G8" s="4"/>
      <c r="H8" s="4"/>
      <c r="I8" s="28" t="s">
        <v>177</v>
      </c>
      <c r="J8" s="27">
        <f>LEN(D8)-LEN(SUBSTITUTE(D8," ",""))+1</f>
        <v>13</v>
      </c>
    </row>
    <row r="9" spans="1:10" ht="28.8" x14ac:dyDescent="0.3">
      <c r="A9" s="3" t="s">
        <v>75</v>
      </c>
      <c r="B9" s="3" t="s">
        <v>5</v>
      </c>
      <c r="C9" s="4" t="s">
        <v>76</v>
      </c>
      <c r="D9" s="11"/>
      <c r="E9" s="15" t="s">
        <v>202</v>
      </c>
      <c r="F9" s="14" t="s">
        <v>84</v>
      </c>
      <c r="G9" s="4"/>
      <c r="H9" s="4" t="s">
        <v>179</v>
      </c>
      <c r="I9" s="27"/>
      <c r="J9" s="3"/>
    </row>
    <row r="10" spans="1:10" ht="28.8" x14ac:dyDescent="0.3">
      <c r="A10" s="3" t="s">
        <v>77</v>
      </c>
      <c r="B10" s="3" t="s">
        <v>5</v>
      </c>
      <c r="C10" s="4" t="s">
        <v>76</v>
      </c>
      <c r="D10" s="11"/>
      <c r="E10" s="15" t="s">
        <v>203</v>
      </c>
      <c r="F10" s="14" t="s">
        <v>84</v>
      </c>
      <c r="G10" s="4"/>
      <c r="H10" s="4" t="s">
        <v>179</v>
      </c>
      <c r="I10" s="28"/>
      <c r="J10" s="3"/>
    </row>
    <row r="11" spans="1:10" ht="288" x14ac:dyDescent="0.3">
      <c r="A11" s="3" t="s">
        <v>78</v>
      </c>
      <c r="B11" s="3" t="s">
        <v>0</v>
      </c>
      <c r="C11" s="4" t="s">
        <v>79</v>
      </c>
      <c r="D11" s="31" t="s">
        <v>215</v>
      </c>
      <c r="E11" s="15"/>
      <c r="F11" s="14"/>
      <c r="G11" s="4"/>
      <c r="H11" s="4" t="s">
        <v>148</v>
      </c>
      <c r="I11" s="28" t="s">
        <v>180</v>
      </c>
      <c r="J11" s="27">
        <f>LEN(D11)-LEN(SUBSTITUTE(D11," ",""))+1</f>
        <v>234</v>
      </c>
    </row>
    <row r="12" spans="1:10" x14ac:dyDescent="0.3">
      <c r="I12" s="30"/>
    </row>
    <row r="14" spans="1:10" x14ac:dyDescent="0.3">
      <c r="I14" s="30"/>
    </row>
    <row r="16" spans="1:10" x14ac:dyDescent="0.3">
      <c r="I16" s="30"/>
    </row>
    <row r="17" spans="9:9" x14ac:dyDescent="0.3">
      <c r="I17" s="30"/>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workbookViewId="0">
      <pane xSplit="1" ySplit="1" topLeftCell="B5" activePane="bottomRight" state="frozen"/>
      <selection pane="topRight" activeCell="B1" sqref="B1"/>
      <selection pane="bottomLeft" activeCell="A2" sqref="A2"/>
      <selection pane="bottomRight" activeCell="E10" sqref="E10"/>
    </sheetView>
  </sheetViews>
  <sheetFormatPr defaultColWidth="8.88671875" defaultRowHeight="14.4" x14ac:dyDescent="0.3"/>
  <cols>
    <col min="1" max="1" width="21.5546875" style="20" bestFit="1" customWidth="1"/>
    <col min="2" max="2" width="8.88671875" style="20"/>
    <col min="3" max="3" width="30.33203125" style="20" bestFit="1" customWidth="1"/>
    <col min="4" max="4" width="65.44140625" style="25" customWidth="1"/>
    <col min="5" max="5" width="42" style="25" customWidth="1"/>
    <col min="6" max="6" width="13.33203125" style="20" customWidth="1"/>
    <col min="7" max="7" width="17.6640625" style="21" customWidth="1"/>
    <col min="8" max="8" width="34.109375" style="20" customWidth="1"/>
    <col min="9" max="9" width="13.6640625" style="25" customWidth="1"/>
    <col min="10" max="16384" width="8.88671875" style="20"/>
  </cols>
  <sheetData>
    <row r="1" spans="1:10" s="19" customFormat="1" ht="43.2" x14ac:dyDescent="0.3">
      <c r="A1" s="1" t="s">
        <v>1</v>
      </c>
      <c r="B1" s="1" t="s">
        <v>3</v>
      </c>
      <c r="C1" s="1" t="s">
        <v>2</v>
      </c>
      <c r="D1" s="10" t="s">
        <v>0</v>
      </c>
      <c r="E1" s="10" t="s">
        <v>6</v>
      </c>
      <c r="F1" s="2" t="s">
        <v>33</v>
      </c>
      <c r="G1" s="2" t="s">
        <v>162</v>
      </c>
      <c r="H1" s="29" t="s">
        <v>133</v>
      </c>
      <c r="I1" s="2" t="s">
        <v>170</v>
      </c>
      <c r="J1" s="2" t="s">
        <v>165</v>
      </c>
    </row>
    <row r="2" spans="1:10" ht="43.2" x14ac:dyDescent="0.3">
      <c r="A2" s="3" t="s">
        <v>87</v>
      </c>
      <c r="B2" s="3" t="s">
        <v>0</v>
      </c>
      <c r="C2" s="4" t="s">
        <v>88</v>
      </c>
      <c r="D2" s="12" t="s">
        <v>216</v>
      </c>
      <c r="E2" s="15"/>
      <c r="F2" s="14"/>
      <c r="G2" s="14"/>
      <c r="H2" s="3"/>
      <c r="I2" s="27">
        <v>26</v>
      </c>
      <c r="J2" s="27">
        <f>LEN(D2)-LEN(SUBSTITUTE(D2," ",""))+1</f>
        <v>33</v>
      </c>
    </row>
    <row r="3" spans="1:10" x14ac:dyDescent="0.3">
      <c r="A3" s="3" t="s">
        <v>89</v>
      </c>
      <c r="B3" s="3" t="s">
        <v>0</v>
      </c>
      <c r="C3" s="4" t="s">
        <v>90</v>
      </c>
      <c r="D3" s="12" t="s">
        <v>198</v>
      </c>
      <c r="E3" s="15"/>
      <c r="F3" s="14"/>
      <c r="G3" s="14"/>
      <c r="H3" s="3"/>
      <c r="I3" s="27"/>
      <c r="J3" s="27"/>
    </row>
    <row r="4" spans="1:10" x14ac:dyDescent="0.3">
      <c r="A4" s="3" t="s">
        <v>91</v>
      </c>
      <c r="B4" s="3" t="s">
        <v>0</v>
      </c>
      <c r="C4" s="4" t="s">
        <v>92</v>
      </c>
      <c r="D4" s="15" t="s">
        <v>106</v>
      </c>
      <c r="E4" s="15"/>
      <c r="F4" s="14"/>
      <c r="G4" s="14"/>
      <c r="H4" s="3"/>
      <c r="I4" s="27"/>
      <c r="J4" s="3"/>
    </row>
    <row r="5" spans="1:10" x14ac:dyDescent="0.3">
      <c r="A5" s="3" t="s">
        <v>93</v>
      </c>
      <c r="B5" s="3" t="s">
        <v>0</v>
      </c>
      <c r="C5" s="3" t="s">
        <v>94</v>
      </c>
      <c r="D5" s="15" t="s">
        <v>204</v>
      </c>
      <c r="E5" s="15"/>
      <c r="F5" s="14"/>
      <c r="G5" s="14"/>
      <c r="H5" s="3"/>
      <c r="I5" s="27">
        <v>10</v>
      </c>
      <c r="J5" s="27">
        <f>LEN(D5)-LEN(SUBSTITUTE(D5," ",""))+1</f>
        <v>8</v>
      </c>
    </row>
    <row r="6" spans="1:10" ht="28.8" x14ac:dyDescent="0.3">
      <c r="A6" s="3" t="s">
        <v>95</v>
      </c>
      <c r="B6" s="3" t="s">
        <v>4</v>
      </c>
      <c r="C6" s="4" t="s">
        <v>96</v>
      </c>
      <c r="D6" s="15"/>
      <c r="E6" s="15" t="s">
        <v>206</v>
      </c>
      <c r="F6" s="14" t="s">
        <v>83</v>
      </c>
      <c r="G6" s="14"/>
      <c r="H6" s="4" t="s">
        <v>178</v>
      </c>
      <c r="I6" s="28"/>
      <c r="J6" s="3"/>
    </row>
    <row r="7" spans="1:10" x14ac:dyDescent="0.3">
      <c r="A7" s="3" t="s">
        <v>97</v>
      </c>
      <c r="B7" s="3" t="s">
        <v>0</v>
      </c>
      <c r="C7" s="4" t="s">
        <v>98</v>
      </c>
      <c r="D7" s="15" t="s">
        <v>107</v>
      </c>
      <c r="E7" s="15"/>
      <c r="F7" s="14"/>
      <c r="G7" s="14"/>
      <c r="H7" s="3"/>
      <c r="I7" s="27"/>
      <c r="J7" s="3"/>
    </row>
    <row r="8" spans="1:10" x14ac:dyDescent="0.3">
      <c r="A8" s="3" t="s">
        <v>99</v>
      </c>
      <c r="B8" s="3" t="s">
        <v>0</v>
      </c>
      <c r="C8" s="3" t="s">
        <v>100</v>
      </c>
      <c r="D8" s="15" t="s">
        <v>205</v>
      </c>
      <c r="E8" s="15"/>
      <c r="F8" s="14"/>
      <c r="G8" s="14"/>
      <c r="H8" s="3"/>
      <c r="I8" s="28" t="s">
        <v>168</v>
      </c>
      <c r="J8" s="27">
        <f>LEN(D8)-LEN(SUBSTITUTE(D8," ",""))+1</f>
        <v>9</v>
      </c>
    </row>
    <row r="9" spans="1:10" ht="28.8" x14ac:dyDescent="0.3">
      <c r="A9" s="3" t="s">
        <v>101</v>
      </c>
      <c r="B9" s="3" t="s">
        <v>4</v>
      </c>
      <c r="C9" s="4" t="s">
        <v>102</v>
      </c>
      <c r="D9" s="15"/>
      <c r="E9" s="15" t="s">
        <v>207</v>
      </c>
      <c r="F9" s="14" t="s">
        <v>83</v>
      </c>
      <c r="G9" s="14"/>
      <c r="H9" s="4" t="s">
        <v>178</v>
      </c>
      <c r="I9" s="27"/>
      <c r="J9" s="3"/>
    </row>
    <row r="10" spans="1:10" ht="176.4" customHeight="1" x14ac:dyDescent="0.3">
      <c r="A10" s="3" t="s">
        <v>131</v>
      </c>
      <c r="B10" s="3" t="s">
        <v>0</v>
      </c>
      <c r="C10" s="4" t="s">
        <v>103</v>
      </c>
      <c r="D10" s="12" t="s">
        <v>217</v>
      </c>
      <c r="E10" s="15"/>
      <c r="F10" s="14"/>
      <c r="G10" s="14"/>
      <c r="H10" s="4" t="s">
        <v>148</v>
      </c>
      <c r="I10" s="28" t="s">
        <v>181</v>
      </c>
      <c r="J10" s="27">
        <f>LEN(D10)-LEN(SUBSTITUTE(D10," ",""))+1</f>
        <v>94</v>
      </c>
    </row>
    <row r="11" spans="1:10" ht="43.2" x14ac:dyDescent="0.3">
      <c r="A11" s="3" t="s">
        <v>132</v>
      </c>
      <c r="B11" s="3" t="s">
        <v>5</v>
      </c>
      <c r="C11" s="4" t="s">
        <v>104</v>
      </c>
      <c r="D11" s="15"/>
      <c r="E11" s="15" t="s">
        <v>149</v>
      </c>
      <c r="F11" s="14" t="s">
        <v>105</v>
      </c>
      <c r="G11" s="14"/>
      <c r="H11" s="4" t="s">
        <v>179</v>
      </c>
      <c r="I11" s="27"/>
      <c r="J11" s="3"/>
    </row>
    <row r="12" spans="1:10" ht="28.8" x14ac:dyDescent="0.3">
      <c r="A12" s="3" t="s">
        <v>135</v>
      </c>
      <c r="B12" s="3" t="s">
        <v>0</v>
      </c>
      <c r="C12" s="4" t="s">
        <v>161</v>
      </c>
      <c r="D12" s="12" t="s">
        <v>150</v>
      </c>
      <c r="E12" s="12"/>
      <c r="F12" s="3"/>
      <c r="G12" s="4"/>
      <c r="H12" s="3"/>
      <c r="I12" s="28" t="s">
        <v>177</v>
      </c>
      <c r="J12" s="27">
        <f>LEN(D12)-LEN(SUBSTITUTE(D12," ",""))+1</f>
        <v>11</v>
      </c>
    </row>
    <row r="14" spans="1:10" x14ac:dyDescent="0.3">
      <c r="I14" s="30"/>
    </row>
    <row r="16" spans="1:10" x14ac:dyDescent="0.3">
      <c r="I16" s="30"/>
    </row>
    <row r="17" spans="9:9" x14ac:dyDescent="0.3">
      <c r="I17" s="30"/>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B2" activePane="bottomRight" state="frozen"/>
      <selection pane="topRight" activeCell="B1" sqref="B1"/>
      <selection pane="bottomLeft" activeCell="A2" sqref="A2"/>
      <selection pane="bottomRight" activeCell="G4" sqref="G4"/>
    </sheetView>
  </sheetViews>
  <sheetFormatPr defaultColWidth="8.88671875" defaultRowHeight="14.4" x14ac:dyDescent="0.3"/>
  <cols>
    <col min="1" max="1" width="21.5546875" style="20" bestFit="1" customWidth="1"/>
    <col min="2" max="2" width="8.88671875" style="20"/>
    <col min="3" max="3" width="38.33203125" style="20" customWidth="1"/>
    <col min="4" max="4" width="65.44140625" style="21" customWidth="1"/>
    <col min="5" max="5" width="42.6640625" style="20" bestFit="1" customWidth="1"/>
    <col min="6" max="6" width="13.33203125" style="20" customWidth="1"/>
    <col min="7" max="7" width="57.33203125" style="21" customWidth="1"/>
    <col min="8" max="8" width="16.44140625" style="20" customWidth="1"/>
    <col min="9" max="9" width="13.6640625" style="25" customWidth="1"/>
    <col min="10" max="16384" width="8.88671875" style="20"/>
  </cols>
  <sheetData>
    <row r="1" spans="1:10" s="19" customFormat="1" ht="43.2" x14ac:dyDescent="0.3">
      <c r="A1" s="1" t="s">
        <v>1</v>
      </c>
      <c r="B1" s="1" t="s">
        <v>3</v>
      </c>
      <c r="C1" s="1" t="s">
        <v>2</v>
      </c>
      <c r="D1" s="10" t="s">
        <v>0</v>
      </c>
      <c r="E1" s="6" t="s">
        <v>6</v>
      </c>
      <c r="F1" s="2" t="s">
        <v>33</v>
      </c>
      <c r="G1" s="2" t="s">
        <v>162</v>
      </c>
      <c r="H1" s="29" t="s">
        <v>133</v>
      </c>
      <c r="I1" s="2" t="s">
        <v>170</v>
      </c>
      <c r="J1" s="2" t="s">
        <v>165</v>
      </c>
    </row>
    <row r="2" spans="1:10" ht="57.6" x14ac:dyDescent="0.3">
      <c r="A2" s="3" t="s">
        <v>108</v>
      </c>
      <c r="B2" s="3" t="s">
        <v>0</v>
      </c>
      <c r="C2" s="4" t="s">
        <v>109</v>
      </c>
      <c r="D2" s="11" t="s">
        <v>151</v>
      </c>
      <c r="E2" s="17"/>
      <c r="F2" s="14"/>
      <c r="G2" s="4" t="s">
        <v>110</v>
      </c>
      <c r="H2" s="4" t="s">
        <v>152</v>
      </c>
      <c r="I2" s="27"/>
      <c r="J2" s="27"/>
    </row>
    <row r="3" spans="1:10" ht="28.8" x14ac:dyDescent="0.3">
      <c r="A3" s="3" t="s">
        <v>111</v>
      </c>
      <c r="B3" s="3" t="s">
        <v>0</v>
      </c>
      <c r="C3" s="4" t="s">
        <v>112</v>
      </c>
      <c r="D3" s="11" t="s">
        <v>153</v>
      </c>
      <c r="E3" s="17"/>
      <c r="F3" s="14"/>
      <c r="G3" s="4" t="s">
        <v>183</v>
      </c>
      <c r="H3" s="3"/>
      <c r="I3" s="27"/>
      <c r="J3" s="3"/>
    </row>
    <row r="4" spans="1:10" ht="57.6" x14ac:dyDescent="0.3">
      <c r="A4" s="3" t="s">
        <v>113</v>
      </c>
      <c r="B4" s="3" t="s">
        <v>0</v>
      </c>
      <c r="C4" s="4" t="s">
        <v>114</v>
      </c>
      <c r="D4" s="11" t="s">
        <v>160</v>
      </c>
      <c r="E4" s="17"/>
      <c r="F4" s="14"/>
      <c r="G4" s="4" t="s">
        <v>115</v>
      </c>
      <c r="H4" s="3"/>
      <c r="I4" s="27"/>
      <c r="J4" s="3"/>
    </row>
    <row r="5" spans="1:10" x14ac:dyDescent="0.3">
      <c r="A5" s="3" t="s">
        <v>116</v>
      </c>
      <c r="B5" s="3" t="s">
        <v>0</v>
      </c>
      <c r="C5" s="4" t="s">
        <v>117</v>
      </c>
      <c r="D5" s="18" t="s">
        <v>154</v>
      </c>
      <c r="E5" s="17"/>
      <c r="F5" s="14"/>
      <c r="G5" s="4"/>
      <c r="H5" s="3"/>
      <c r="I5" s="27"/>
      <c r="J5" s="3"/>
    </row>
    <row r="6" spans="1:10" ht="43.2" x14ac:dyDescent="0.3">
      <c r="A6" s="3" t="s">
        <v>118</v>
      </c>
      <c r="B6" s="3" t="s">
        <v>5</v>
      </c>
      <c r="C6" s="4" t="s">
        <v>119</v>
      </c>
      <c r="D6" s="11"/>
      <c r="E6" s="17" t="s">
        <v>158</v>
      </c>
      <c r="F6" s="14" t="s">
        <v>120</v>
      </c>
      <c r="G6" s="4"/>
      <c r="H6" s="4" t="s">
        <v>179</v>
      </c>
      <c r="I6" s="28"/>
      <c r="J6" s="3"/>
    </row>
    <row r="7" spans="1:10" ht="43.2" x14ac:dyDescent="0.3">
      <c r="A7" s="3" t="s">
        <v>121</v>
      </c>
      <c r="B7" s="3" t="s">
        <v>5</v>
      </c>
      <c r="C7" s="4" t="s">
        <v>119</v>
      </c>
      <c r="D7" s="11"/>
      <c r="E7" s="17" t="s">
        <v>155</v>
      </c>
      <c r="F7" s="14" t="s">
        <v>122</v>
      </c>
      <c r="G7" s="4"/>
      <c r="H7" s="4" t="s">
        <v>179</v>
      </c>
      <c r="I7" s="27"/>
      <c r="J7" s="3"/>
    </row>
    <row r="8" spans="1:10" ht="43.2" x14ac:dyDescent="0.3">
      <c r="A8" s="3" t="s">
        <v>123</v>
      </c>
      <c r="B8" s="3" t="s">
        <v>5</v>
      </c>
      <c r="C8" s="4" t="s">
        <v>119</v>
      </c>
      <c r="D8" s="11"/>
      <c r="E8" s="17" t="s">
        <v>157</v>
      </c>
      <c r="F8" s="14" t="s">
        <v>124</v>
      </c>
      <c r="G8" s="4"/>
      <c r="H8" s="4" t="s">
        <v>179</v>
      </c>
      <c r="I8" s="28"/>
      <c r="J8" s="3"/>
    </row>
    <row r="9" spans="1:10" ht="43.2" x14ac:dyDescent="0.3">
      <c r="A9" s="3" t="s">
        <v>125</v>
      </c>
      <c r="B9" s="3" t="s">
        <v>5</v>
      </c>
      <c r="C9" s="4" t="s">
        <v>119</v>
      </c>
      <c r="D9" s="11"/>
      <c r="E9" s="17" t="s">
        <v>156</v>
      </c>
      <c r="F9" s="14" t="s">
        <v>126</v>
      </c>
      <c r="G9" s="4"/>
      <c r="H9" s="4" t="s">
        <v>179</v>
      </c>
      <c r="I9" s="27"/>
      <c r="J9" s="3"/>
    </row>
    <row r="10" spans="1:10" x14ac:dyDescent="0.3">
      <c r="C10" s="21"/>
      <c r="F10" s="22"/>
      <c r="I10" s="30"/>
    </row>
    <row r="11" spans="1:10" ht="23.4" customHeight="1" x14ac:dyDescent="0.3">
      <c r="C11" s="21"/>
      <c r="F11" s="22"/>
    </row>
    <row r="12" spans="1:10" x14ac:dyDescent="0.3">
      <c r="I12" s="30"/>
    </row>
    <row r="14" spans="1:10" x14ac:dyDescent="0.3">
      <c r="I14" s="30"/>
    </row>
    <row r="16" spans="1:10" x14ac:dyDescent="0.3">
      <c r="I16" s="30"/>
    </row>
    <row r="17" spans="9:9" x14ac:dyDescent="0.3">
      <c r="I17" s="3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Page_One</vt:lpstr>
      <vt:lpstr>Page_Two</vt:lpstr>
      <vt:lpstr>Page_Three</vt:lpstr>
      <vt:lpstr>Page_Four</vt:lpstr>
      <vt:lpstr>Page_Five</vt:lpstr>
      <vt:lpstr>Page_Six</vt:lpstr>
    </vt:vector>
  </TitlesOfParts>
  <Company>LimnoTech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Padilla</dc:creator>
  <cp:lastModifiedBy>ModelRun</cp:lastModifiedBy>
  <dcterms:created xsi:type="dcterms:W3CDTF">2017-12-11T18:19:57Z</dcterms:created>
  <dcterms:modified xsi:type="dcterms:W3CDTF">2022-06-01T00:09:06Z</dcterms:modified>
</cp:coreProperties>
</file>