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B:\RNERRS2\05_final_reports\reserves\job_ss\Irma\template_files\text\"/>
    </mc:Choice>
  </mc:AlternateContent>
  <bookViews>
    <workbookView xWindow="28680" yWindow="180" windowWidth="25440" windowHeight="15396" tabRatio="478" activeTab="5"/>
  </bookViews>
  <sheets>
    <sheet name="Page_One" sheetId="1" r:id="rId1"/>
    <sheet name="Page_Two" sheetId="6" r:id="rId2"/>
    <sheet name="Page_Three" sheetId="3" r:id="rId3"/>
    <sheet name="Page_Four" sheetId="4" r:id="rId4"/>
    <sheet name="Page_Five" sheetId="7" r:id="rId5"/>
    <sheet name="Page_Six" sheetId="8" r:id="rId6"/>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 i="7" l="1"/>
  <c r="J10" i="7"/>
  <c r="J8" i="7"/>
  <c r="J5" i="7"/>
  <c r="J2" i="7"/>
  <c r="J11" i="4"/>
  <c r="J8" i="4"/>
  <c r="J6" i="4"/>
  <c r="J3" i="4"/>
  <c r="J7" i="3"/>
  <c r="J6" i="3"/>
  <c r="J5" i="3"/>
  <c r="J4" i="3"/>
  <c r="J2" i="3"/>
  <c r="J5" i="6"/>
  <c r="J3" i="6"/>
  <c r="J17" i="1"/>
  <c r="J16" i="1"/>
  <c r="J14" i="1"/>
  <c r="J12" i="1"/>
  <c r="J10" i="1"/>
  <c r="J8" i="1"/>
  <c r="J6" i="1"/>
</calcChain>
</file>

<file path=xl/sharedStrings.xml><?xml version="1.0" encoding="utf-8"?>
<sst xmlns="http://schemas.openxmlformats.org/spreadsheetml/2006/main" count="353" uniqueCount="218">
  <si>
    <t>Text</t>
  </si>
  <si>
    <t>Variable_Name</t>
  </si>
  <si>
    <t>Description</t>
  </si>
  <si>
    <t>Type</t>
  </si>
  <si>
    <t>R figure</t>
  </si>
  <si>
    <t>Image</t>
  </si>
  <si>
    <t>File_Name</t>
  </si>
  <si>
    <t>event title</t>
  </si>
  <si>
    <t>dashboard value 1</t>
  </si>
  <si>
    <t>dashboard value 2</t>
  </si>
  <si>
    <t>dashboard value 3</t>
  </si>
  <si>
    <t>dashboard value 4</t>
  </si>
  <si>
    <t>reserve logo</t>
  </si>
  <si>
    <t>data source txt</t>
  </si>
  <si>
    <t>date updated txt</t>
  </si>
  <si>
    <t>txt_event_date</t>
  </si>
  <si>
    <t>img_storm</t>
  </si>
  <si>
    <t>storm image</t>
  </si>
  <si>
    <t>txt_dash_v1</t>
  </si>
  <si>
    <t>txt_dash_v2</t>
  </si>
  <si>
    <t>txt_dash_v3</t>
  </si>
  <si>
    <t>txt_dash_v4</t>
  </si>
  <si>
    <t>dashboard value 1 description</t>
  </si>
  <si>
    <t>dashboard value 2 description</t>
  </si>
  <si>
    <t>dashboard value 3 description</t>
  </si>
  <si>
    <t>dashboard value 4 description</t>
  </si>
  <si>
    <t>txt_event_ttl</t>
  </si>
  <si>
    <t>txt_dash_v1_desc</t>
  </si>
  <si>
    <t>txt_dash_v2_desc</t>
  </si>
  <si>
    <t>txt_dash_v3_desc</t>
  </si>
  <si>
    <t>txt_dash_v4_desc</t>
  </si>
  <si>
    <t>txt_data_src</t>
  </si>
  <si>
    <t>txt_date_update</t>
  </si>
  <si>
    <t>Image Size
(h x w)</t>
  </si>
  <si>
    <t>4.8 x 6.6</t>
  </si>
  <si>
    <t>0.9 x 0.9</t>
  </si>
  <si>
    <t>Inches of Rain</t>
  </si>
  <si>
    <t>Miles per hour of Max Wind Speed</t>
  </si>
  <si>
    <t>txt_monitor_ttl</t>
  </si>
  <si>
    <t>event date
"[MMM DD - MMM DD, YYYY]"</t>
  </si>
  <si>
    <t>monitoring title 
"Monitoring the Impact of [storm event] at [reserve name] NERR"</t>
  </si>
  <si>
    <t>general description of the storm, impacts, and how the reserve monitors and tracks the storm</t>
  </si>
  <si>
    <t>The [reserve name] NERR [abbreviation] is one of 29 sites in the National Estuarine Research Reserve Systems (NERRS). Each site is a state-federal 
partnership that combines research, monitoring, and education to advance the understanding and management of estuarine environments.</t>
  </si>
  <si>
    <t>[reserve name] Storm Monitoring</t>
  </si>
  <si>
    <t>txt_resrv_abbrev</t>
  </si>
  <si>
    <t>reserve abbreviation (3-4 letters)</t>
  </si>
  <si>
    <t>txt_resrv_nerrs_desc</t>
  </si>
  <si>
    <t>reserve and nerrs description</t>
  </si>
  <si>
    <t>txt_storm_mon_ttl</t>
  </si>
  <si>
    <t>title for reserve storm monitoring</t>
  </si>
  <si>
    <t>txt_resrv_stations_data_desc</t>
  </si>
  <si>
    <t>describe the stations and types of data collected</t>
  </si>
  <si>
    <t>reserve map with station labels</t>
  </si>
  <si>
    <t>img_resrv_logo</t>
  </si>
  <si>
    <t>img_resrv_map</t>
  </si>
  <si>
    <t>txt_storm_track</t>
  </si>
  <si>
    <t>description of the storm track</t>
  </si>
  <si>
    <t>img_storm_track</t>
  </si>
  <si>
    <t>storm track map, photo, or graphic</t>
  </si>
  <si>
    <t>describe event impacts - 'human healthy and safety' section</t>
  </si>
  <si>
    <t>describe event impacts - 'economic losses' section</t>
  </si>
  <si>
    <t>describe event impacts - 'ecosystem impacts' section</t>
  </si>
  <si>
    <t>5 x 4.55</t>
  </si>
  <si>
    <t>txt_weather_co_box</t>
  </si>
  <si>
    <t>weather data table call-out box</t>
  </si>
  <si>
    <t xml:space="preserve">txt_met_plot_ttl_1 </t>
  </si>
  <si>
    <t>title for met plot 1 (top left)</t>
  </si>
  <si>
    <t xml:space="preserve">txt_met_plot_caption_1 </t>
  </si>
  <si>
    <t>caption for met plot 1 (top left)</t>
  </si>
  <si>
    <t>img_met_plot_1</t>
  </si>
  <si>
    <t xml:space="preserve">txt_met_plot_ttl_2 </t>
  </si>
  <si>
    <t>title for met plot 2 (bottom left)</t>
  </si>
  <si>
    <t>txt_met_plot_caption_2</t>
  </si>
  <si>
    <t>caption for met plot 2 (bottom left)</t>
  </si>
  <si>
    <t>img_met_plot_2</t>
  </si>
  <si>
    <t>txt_highlight_1</t>
  </si>
  <si>
    <t>img_storm_1</t>
  </si>
  <si>
    <t>imagery to show storm impact</t>
  </si>
  <si>
    <t>img_storm_2</t>
  </si>
  <si>
    <t>txt_met_storm_desc</t>
  </si>
  <si>
    <t>describe met data and storm impacts</t>
  </si>
  <si>
    <t>Rainfall</t>
  </si>
  <si>
    <t>Wind Speed</t>
  </si>
  <si>
    <t>5.7 x 4</t>
  </si>
  <si>
    <t>2.7 x 4</t>
  </si>
  <si>
    <t>2.7 x 4.1</t>
  </si>
  <si>
    <t>met data plot (top left, barplots &amp; ridgelines fit in plot 1 by default)</t>
  </si>
  <si>
    <t>met data plot 2 (bottom left, time series, wind rose, and rate of change fit in plot 2 by default)</t>
  </si>
  <si>
    <t>txt_wq_co_box</t>
  </si>
  <si>
    <t>wq data table call-out box</t>
  </si>
  <si>
    <t>txt_wq_data_notes</t>
  </si>
  <si>
    <t>wq data notes (optional)</t>
  </si>
  <si>
    <t xml:space="preserve">txt_wq_plot_ttl_1 </t>
  </si>
  <si>
    <t>title for wq plot 1 (left)</t>
  </si>
  <si>
    <t xml:space="preserve">txt_wq_plot_caption_1 </t>
  </si>
  <si>
    <t>caption for wq plot 1 (left)</t>
  </si>
  <si>
    <t>img_wq_plot_1</t>
  </si>
  <si>
    <t>wq data plot 1 (left)</t>
  </si>
  <si>
    <t xml:space="preserve">txt_wq_plot_ttl_2 </t>
  </si>
  <si>
    <t>title for wq plot 2 (right)</t>
  </si>
  <si>
    <t>txt_wq_plot_caption_2</t>
  </si>
  <si>
    <t>caption for wq plot 2 (right)</t>
  </si>
  <si>
    <t>img_wq_plot_2</t>
  </si>
  <si>
    <t>wq data plot 2 (right)</t>
  </si>
  <si>
    <t>describe linkage between water quality and ecosystem impacts</t>
  </si>
  <si>
    <t>image that represents link between water quality and ecosystem/habitat/aquatic life</t>
  </si>
  <si>
    <t>2.6 x 3.5</t>
  </si>
  <si>
    <t>Salinity</t>
  </si>
  <si>
    <t>txt_contact</t>
  </si>
  <si>
    <t>info for reserve contact person</t>
  </si>
  <si>
    <t>[first name, last name], [position]
e: [email address]
p: [XXX.XXX.XXX]</t>
  </si>
  <si>
    <t>txt_nerr_data</t>
  </si>
  <si>
    <t>info on where to get data</t>
  </si>
  <si>
    <t>txt_explore</t>
  </si>
  <si>
    <t>info on where to go to learn more</t>
  </si>
  <si>
    <t>Interested in learning more? Visit [reserve website]
For video, news updates, online storm data and prediction visualization tools, check out our Storm Story Map at [www.storm storymap.url].</t>
  </si>
  <si>
    <t>txt_social_handle</t>
  </si>
  <si>
    <t>social media handle</t>
  </si>
  <si>
    <t>img_nerr_1</t>
  </si>
  <si>
    <t>image from nerrs reserve, storm image, etc.</t>
  </si>
  <si>
    <t>2.4 x 3.4</t>
  </si>
  <si>
    <t>img_nerr_2</t>
  </si>
  <si>
    <t>2.6 x 3.4</t>
  </si>
  <si>
    <t>img_nerr_3</t>
  </si>
  <si>
    <t>2.5 x 3.4</t>
  </si>
  <si>
    <t>img_nerr_4</t>
  </si>
  <si>
    <t>2 x 3.4</t>
  </si>
  <si>
    <t>txt_storm_bkgd</t>
  </si>
  <si>
    <t>txt_ei_human_health_safety</t>
  </si>
  <si>
    <t>txt_ei_economic_losses</t>
  </si>
  <si>
    <t>txt_ei_ecosystem_impacts</t>
  </si>
  <si>
    <t>txt_wq_ecosystem</t>
  </si>
  <si>
    <t>img_wq_ecosystem</t>
  </si>
  <si>
    <t>Notes</t>
  </si>
  <si>
    <t>met data notes (optional)</t>
  </si>
  <si>
    <t>txt_highlight_2</t>
  </si>
  <si>
    <t>highlight statement for images</t>
  </si>
  <si>
    <t>txt_weather_data_notes</t>
  </si>
  <si>
    <t xml:space="preserve">[ MMM DD – MMM DD, YYYY ] </t>
  </si>
  <si>
    <t>Separate each line with a carriage return --&gt; alt + enter (return)</t>
  </si>
  <si>
    <t>Separate paragraphs with a carriage return --&gt; alt + enter (return)</t>
  </si>
  <si>
    <t>Each bullet should be separated by a carriage return. A carriage return --&gt; alt + enter (return)</t>
  </si>
  <si>
    <t>highlight statement for image (optional)</t>
  </si>
  <si>
    <t>Approx. Max Word Count Guide</t>
  </si>
  <si>
    <t>Must include file extension (.jpg or .png)</t>
  </si>
  <si>
    <t>Approx. Word Count Guide</t>
  </si>
  <si>
    <t>Pathway slashes should be '/', not '\'
Must include file extension (.jpg or .png)</t>
  </si>
  <si>
    <t xml:space="preserve">Pathway slashes should be '/', not '\'
Must include file extension (.jpg or .png) </t>
  </si>
  <si>
    <t xml:space="preserve">Must include file extension (.jpg or .png) </t>
  </si>
  <si>
    <t>Base Text</t>
  </si>
  <si>
    <t>Current Word Count</t>
  </si>
  <si>
    <t>4-7</t>
  </si>
  <si>
    <t>10</t>
  </si>
  <si>
    <t>6</t>
  </si>
  <si>
    <t>40</t>
  </si>
  <si>
    <t>86</t>
  </si>
  <si>
    <t>55</t>
  </si>
  <si>
    <t>128 total or ~ 42 each for health and safety, economic losses, and ecosystem impacts. Note: word count can vary by section but should total around 128 words.</t>
  </si>
  <si>
    <t>26</t>
  </si>
  <si>
    <t>16</t>
  </si>
  <si>
    <t>184</t>
  </si>
  <si>
    <t>116</t>
  </si>
  <si>
    <t>The [reserve name] [(abbreviation)] is one of 29 sites in the National Estuarine Research Reserve Systems (NERRS). Each site is a state-federal partnership that combines research, monitoring, and education to advance the understanding and management of estuarine environments.</t>
  </si>
  <si>
    <t>Visit www.nerrsdata.org to view and download weather and water quality data from [reserve] NERR.</t>
  </si>
  <si>
    <t>3.5 x 4</t>
  </si>
  <si>
    <t>Monitoring the Impact of [storm event] at "[reserve name] NERR"</t>
  </si>
  <si>
    <t>120</t>
  </si>
  <si>
    <t>Every plant and animal species have habitat preferences and requirements. Understanding these habitats is critical to understanding populations.</t>
  </si>
  <si>
    <t>Angel Dieppa, Research and Monitoring Coordinator
e: adieppa.jbnerr@gmail.com
p: 787.999.2200</t>
  </si>
  <si>
    <t>@drnapr</t>
  </si>
  <si>
    <t>Interested in learning more? Visit https://www.drna.pr.gov/jbnerr/.
For video, news updates, online storm data and prediction visualization tools, check out our Storm Story Map at www.storm storymap.url.</t>
  </si>
  <si>
    <t>Visit www.nerrsdata.org to view and download weather and water quality data from Jobos Bay NERR.</t>
  </si>
  <si>
    <t>JBNERR Storm Monitoring</t>
  </si>
  <si>
    <t>JBNERR</t>
  </si>
  <si>
    <t>job_aquatic_ecosystem_coral.PNG</t>
  </si>
  <si>
    <t>jobos-bay_logo.png</t>
  </si>
  <si>
    <t>Data shown are based on the JBNERR weather monitoring site</t>
  </si>
  <si>
    <t>nerr_3.PNG</t>
  </si>
  <si>
    <t>nerr_4.PNG</t>
  </si>
  <si>
    <t>nerr_foto-bahia-hacia-montana_1.jpg</t>
  </si>
  <si>
    <t>nerr_Jobos_NERR_team_2.jpg</t>
  </si>
  <si>
    <t>Category (catastrophic)</t>
  </si>
  <si>
    <t>output/maps/job_reserve_map.png</t>
  </si>
  <si>
    <t>Dissolved Oxygen</t>
  </si>
  <si>
    <t>output/met/barplot/barplot_daily_jobjbmet_totprcp.png</t>
  </si>
  <si>
    <t>output/met/timeseries_event_hourly/timeseries_event_hourly_jobjbmet_maxwspd.png</t>
  </si>
  <si>
    <t>HURRICANE IRMA</t>
  </si>
  <si>
    <t>Hurricane_Irma_NASANOAAGOES_09062017.PNG</t>
  </si>
  <si>
    <t>Monitoring the Impact of Hurricane Irma at “Jobos Bay NERR”</t>
  </si>
  <si>
    <t>5</t>
  </si>
  <si>
    <t>2</t>
  </si>
  <si>
    <t>25.7</t>
  </si>
  <si>
    <t>1.3</t>
  </si>
  <si>
    <t>Feet of Storm Surge*</t>
  </si>
  <si>
    <t>Created on May 31, 2022</t>
  </si>
  <si>
    <t>Culebra, Vieques, and mainland Puerto Rico began to experience sustained tropical storm forced winds as the center of Irma approached on Sep. 7. Although the majority of the rainbands of the hurricane-affected Puerto Rico and the US Virgin Islands, the eyewall remained just north of mainland Puerto Rico. In general, most of mainland Puerto Rico only observed sustained tropical storm forced winds. 
The effects of Irma were observed at the Jobos Bay NERR (JBNERR) Research Reserve through the System-Wide Monitoring Program (SWMP), which tracks short-term variability and long-term change of weather and water quality in the areas surrounding the southern coast of Puerto Rico.</t>
  </si>
  <si>
    <t>Jobos Bay NERR (JBNERR) is one of 30 sites in the National Estuarine Research Reserve Systems (NERRS). Each site is a state-federal partnership that combines research, monitoring, and education to advance the understanding and management of estuarine environments.</t>
  </si>
  <si>
    <t>JBNERR operates a weather station located at Jobos Bay (JB) and maintains four continuous, long-term water quality stations including Station 9, Station 10, Station 19, and Station 20. 
JBNERR is part of the SWMP. As Hurricane Irma approached Puerto Rico, JBNERR monitored the weather and water quality, collecting data every 15 minutes for the following parameters: air temperature, relative humidity, atmospheric pressure, rainfall, wind speed and direction, water temperature, depth, salinity, dissolved oxygen, turbidity, and pH.</t>
  </si>
  <si>
    <t>Irma_Storm_Track_NOAA_PR.png</t>
  </si>
  <si>
    <t>Data reporting time periods for Hurricane Irma: 9/5/2017 - 9/9/2017</t>
  </si>
  <si>
    <t>The highest local rainfall and wind measurements were recorded as Irma approached north of the mainland island on Sep. 6 and Sep. 7.</t>
  </si>
  <si>
    <t xml:space="preserve">Irma made its third landfall on the island of Virgin Gorda in the British Virgin Islands Sep. 6 as a Category 5 hurricane. The eye of Irma tracked about 50 n mi to the north of the northern shore of Puerto Rico and the Dominican Republic from Sep. 6 to Sep. 7. </t>
  </si>
  <si>
    <t>Aquatic life (i.e., oysters, crabs, lobster, fish, aquatic plants, phytoplankton) rely on specific levels of salinity and dissolved oxygen to thrive and survive. Significant drops in salinity levels and dramatic changes to the typical diurnal variation of dissolved oxygen can potentially stress organisms. However, the water quality in the reserve was minimally impacted by Irma.</t>
  </si>
  <si>
    <t>Irma caused more than an estimated $700 million in damage.</t>
  </si>
  <si>
    <t>Heavy rains caused widespread power outages and minor damage to homes and businesses.
Weak structures on the island collapsed and numerous trees were uprooted. 
There was also a near-total loss of electricity and water supply for several days. 
Three indirect deaths occurred in Puerto Rico from Hurricane Irma.</t>
  </si>
  <si>
    <t xml:space="preserve">Rainfall measurements at the Jobos Bay weather station from Sep. 5 through Sep. 9. </t>
  </si>
  <si>
    <t>[ SEP 5 – SEP 9, 2017 ]</t>
  </si>
  <si>
    <t>Maximum Wind Speed readings at the Jobos Bay weather station from Sep. 4 through Sep. 16.</t>
  </si>
  <si>
    <t>Irma brought rain, high winds, and storm surge flooding to Puerto Rico.</t>
  </si>
  <si>
    <t>Irma_USFWS_PR_Aviary_RioGrande_.jpg</t>
  </si>
  <si>
    <t>Irma-Maria_SouthAtlanticDivision_USACE_Power-Poles_PR.jpg</t>
  </si>
  <si>
    <t>Rains fell over the southern mainland of Puerto Rico with 2 total inches recorded at the Jobos Bay weather station. The max wind speed recorded was 25.7 mph on both Sep. 6 and Sep. 7. Even though Puerto Rico did not experience a direct hit from Irma, rainfall totals between 10 and 15 inches occurred over high elevations in the central portion of the island between Sep. 5 and Sep. 7. The highest wind speed reported in Puerto Rico was 55.2 mph with a gust of 73.6 mph at an NOS site at La Puntilla in San Juan Bay on Sep. 6. Maximum inundation levels of 1 to 2 ft above ground level occurred along the coast of Puerto Rico. The highest water level observation there from a tide gauge was 1.5 ft MHHW at Arecibo along the north coast of Puerto Rico.
Although Irma’s eyewall passed to the north of Puerto Rico, tropical-storm-force winds and heavy rains caused widespread power outages and minor damage to homes and businesses. Weak structures on the island collapsed and numerous trees were uprooted. There was also a near-total loss of electricity and water supply for several days. Three indirect deaths occurred in Puerto Rico from Hurricane Irma. On the island of Culebra, there was also a near-total power and water loss. Many homes on the island were destroyed or suffered major damage, and widespread uprooted trees were reported.</t>
  </si>
  <si>
    <t>Overall, there was not a strong water quality impact from Hurricane Irma. Salinity levels at Station 19 descreased slightly on Sep. 8 and then quickly returned to pre-storm levels by Sep. 10.</t>
  </si>
  <si>
    <t>Salinity levels from Sep. 4 to Sep.16</t>
  </si>
  <si>
    <t>Dissolved oxygen levels from from Sep. 4 to Sep.16</t>
  </si>
  <si>
    <t>output/wq/timeseries_event_hourly/timeseries_event_hourly_job19wq_sal_Irma.png</t>
  </si>
  <si>
    <t>output/wq/timeseries_event_hourly/timeseries_event_hourly_job19wq_do_mgl_Irma.png</t>
  </si>
  <si>
    <t>Salinity and Dissolved Oxygen levels that were recorded at the Jobos Bay NERR Station 19 show initial and post-storm water quality in this area. Overall, water quality does not appear to be significantly impacted at this location. Salinity levels descreased slightly after the strom passed but quickly returned to pre-storm levels. Dissolved oxygen levels descreased slightly from Sep. 6 to Sep. 8 but then returned to pre-storm levels by Sep. 9. Dramatic changes in salinity and lower levels of oxygen can cause stress to some aquatic organisms depending on the species and how long the levels deviate from what is normal. Water quality stresses can impact survival and future populations. However, dramatic changes were not observed for Hurricane Irma.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</si>
</sst>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3" fillId="2" borderId="0" xfId="0" applyFont="1" applyFill="1" applyAlignment="1">
      <alignment vertical="center"/>
    </xf>
    <xf numFmtId="0" fontId="0" fillId="2" borderId="0" xfId="0" applyFill="1" applyAlignment="1">
      <alignment vertical="center"/>
    </xf>
    <xf numFmtId="0" fontId="0" fillId="2" borderId="0" xfId="0" applyFill="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0" fillId="2" borderId="0" xfId="0" applyFill="1" applyAlignment="1">
      <alignment horizontal="left" vertical="center" wrapText="1"/>
    </xf>
    <xf numFmtId="49" fontId="0" fillId="2" borderId="0" xfId="0" applyNumberFormat="1" applyFill="1" applyAlignment="1">
      <alignment horizontal="left" vertical="center" wrapText="1"/>
    </xf>
    <xf numFmtId="0" fontId="0" fillId="0" borderId="1" xfId="0" applyFill="1" applyBorder="1" applyAlignment="1">
      <alignment vertical="center" wrapText="1"/>
    </xf>
    <xf numFmtId="0" fontId="0" fillId="0" borderId="1" xfId="0" applyFill="1" applyBorder="1" applyAlignment="1">
      <alignment vertical="center"/>
    </xf>
    <xf numFmtId="49" fontId="3" fillId="0" borderId="1" xfId="0" applyNumberFormat="1" applyFont="1" applyBorder="1" applyAlignment="1">
      <alignment vertical="center" wrapText="1"/>
    </xf>
    <xf numFmtId="0" fontId="3" fillId="2" borderId="0" xfId="0" applyFont="1" applyFill="1" applyAlignment="1">
      <alignment horizontal="left" vertical="center"/>
    </xf>
    <xf numFmtId="0" fontId="0" fillId="2" borderId="0" xfId="0" applyFill="1" applyAlignment="1">
      <alignment horizontal="left" vertical="center"/>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xf>
    <xf numFmtId="0" fontId="0" fillId="3" borderId="0" xfId="0" applyFill="1" applyAlignment="1">
      <alignment horizontal="left" vertical="center" wrapText="1"/>
    </xf>
    <xf numFmtId="49" fontId="0" fillId="3" borderId="0" xfId="0" applyNumberFormat="1" applyFill="1" applyAlignment="1">
      <alignment horizontal="left" vertical="center" wrapText="1"/>
    </xf>
    <xf numFmtId="0" fontId="0" fillId="3" borderId="0" xfId="0" applyFill="1" applyAlignment="1">
      <alignment vertical="center"/>
    </xf>
    <xf numFmtId="49" fontId="0" fillId="2" borderId="0" xfId="0" applyNumberFormat="1" applyFill="1" applyAlignment="1">
      <alignment vertical="center" wrapText="1"/>
    </xf>
    <xf numFmtId="0" fontId="3" fillId="3" borderId="0" xfId="0" applyFont="1" applyFill="1" applyAlignment="1">
      <alignment vertical="center"/>
    </xf>
    <xf numFmtId="0" fontId="0" fillId="3" borderId="0" xfId="0" applyFill="1" applyAlignment="1">
      <alignment vertical="center" wrapText="1"/>
    </xf>
    <xf numFmtId="49" fontId="0" fillId="3" borderId="0" xfId="0" applyNumberFormat="1" applyFill="1" applyAlignment="1">
      <alignment vertical="center" wrapText="1"/>
    </xf>
    <xf numFmtId="0" fontId="0" fillId="3" borderId="0" xfId="0" applyFill="1" applyAlignment="1">
      <alignment horizontal="left" vertical="center"/>
    </xf>
    <xf numFmtId="0" fontId="3" fillId="3" borderId="0" xfId="0" applyFont="1" applyFill="1" applyAlignment="1">
      <alignment horizontal="left" vertical="center"/>
    </xf>
    <xf numFmtId="49" fontId="0" fillId="0" borderId="1" xfId="0" applyNumberFormat="1" applyFill="1" applyBorder="1" applyAlignment="1">
      <alignment horizontal="left" vertical="center" wrapText="1"/>
    </xf>
    <xf numFmtId="0" fontId="0" fillId="0" borderId="1" xfId="0" applyFill="1" applyBorder="1" applyAlignment="1">
      <alignment horizontal="left" vertical="center"/>
    </xf>
    <xf numFmtId="49" fontId="4" fillId="0" borderId="1" xfId="0" applyNumberFormat="1" applyFont="1" applyFill="1" applyBorder="1" applyAlignment="1">
      <alignment horizontal="left" vertical="center" wrapText="1"/>
    </xf>
    <xf numFmtId="49" fontId="0" fillId="0" borderId="1" xfId="0" applyNumberFormat="1" applyFill="1" applyBorder="1" applyAlignment="1">
      <alignment vertical="center" wrapText="1"/>
    </xf>
    <xf numFmtId="0" fontId="0" fillId="0" borderId="0" xfId="0" applyFill="1" applyAlignment="1">
      <alignment vertical="center" wrapText="1"/>
    </xf>
    <xf numFmtId="0" fontId="2" fillId="0" borderId="1" xfId="1" applyFont="1" applyFill="1" applyBorder="1" applyAlignment="1">
      <alignment vertical="center" wrapText="1"/>
    </xf>
    <xf numFmtId="49" fontId="2" fillId="0" borderId="1" xfId="1" applyNumberFormat="1" applyFont="1" applyFill="1" applyBorder="1" applyAlignment="1">
      <alignment vertical="center" wrapText="1"/>
    </xf>
    <xf numFmtId="49" fontId="0" fillId="2" borderId="0" xfId="0" applyNumberFormat="1" applyFill="1" applyAlignment="1">
      <alignment horizontal="left" vertical="center" wrapText="1"/>
    </xf>
    <xf numFmtId="0" fontId="0" fillId="2" borderId="0" xfId="0" applyFill="1" applyAlignment="1">
      <alignment horizontal="left" vertical="center" wrapText="1"/>
    </xf>
    <xf numFmtId="0" fontId="0" fillId="0" borderId="0" xfId="0" applyFont="1" applyFill="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workbookViewId="0">
      <pane xSplit="1" ySplit="1" topLeftCell="B2" activePane="bottomRight" state="frozen"/>
      <selection pane="topRight" activeCell="B1" sqref="B1"/>
      <selection pane="bottomLeft" activeCell="A2" sqref="A2"/>
      <selection pane="bottomRight" activeCell="E5" sqref="E5"/>
    </sheetView>
  </sheetViews>
  <sheetFormatPr defaultColWidth="8.88671875" defaultRowHeight="14.4" x14ac:dyDescent="0.3"/>
  <cols>
    <col min="1" max="1" width="18.88671875" style="24" customWidth="1"/>
    <col min="2" max="2" width="20.6640625" style="24" customWidth="1"/>
    <col min="3" max="3" width="31.33203125" style="17" bestFit="1" customWidth="1"/>
    <col min="4" max="4" width="52.6640625" style="18" customWidth="1"/>
    <col min="5" max="5" width="45.21875" style="24" bestFit="1" customWidth="1"/>
    <col min="6" max="6" width="21.5546875" style="24" customWidth="1"/>
    <col min="7" max="7" width="35.44140625" style="17" customWidth="1"/>
    <col min="8" max="8" width="21.88671875" style="17" customWidth="1"/>
    <col min="9" max="9" width="13.6640625" style="17" customWidth="1"/>
    <col min="10" max="10" width="10.6640625" style="17" customWidth="1"/>
    <col min="11" max="16384" width="8.88671875" style="24"/>
  </cols>
  <sheetData>
    <row r="1" spans="1:10" s="25" customFormat="1" ht="43.2" x14ac:dyDescent="0.3">
      <c r="A1" s="13" t="s">
        <v>1</v>
      </c>
      <c r="B1" s="13" t="s">
        <v>3</v>
      </c>
      <c r="C1" s="7" t="s">
        <v>2</v>
      </c>
      <c r="D1" s="15" t="s">
        <v>0</v>
      </c>
      <c r="E1" s="16" t="s">
        <v>6</v>
      </c>
      <c r="F1" s="7" t="s">
        <v>33</v>
      </c>
      <c r="G1" s="7" t="s">
        <v>149</v>
      </c>
      <c r="H1" s="7" t="s">
        <v>133</v>
      </c>
      <c r="I1" s="7" t="s">
        <v>143</v>
      </c>
      <c r="J1" s="7" t="s">
        <v>150</v>
      </c>
    </row>
    <row r="2" spans="1:10" ht="28.8" x14ac:dyDescent="0.3">
      <c r="A2" s="14" t="s">
        <v>15</v>
      </c>
      <c r="B2" s="14" t="s">
        <v>0</v>
      </c>
      <c r="C2" s="8" t="s">
        <v>39</v>
      </c>
      <c r="D2" s="26" t="s">
        <v>206</v>
      </c>
      <c r="E2" s="27"/>
      <c r="F2" s="14"/>
      <c r="G2" s="3" t="s">
        <v>138</v>
      </c>
      <c r="H2" s="8"/>
      <c r="I2" s="8"/>
      <c r="J2" s="8"/>
    </row>
    <row r="3" spans="1:10" x14ac:dyDescent="0.3">
      <c r="A3" s="14" t="s">
        <v>26</v>
      </c>
      <c r="B3" s="14" t="s">
        <v>0</v>
      </c>
      <c r="C3" s="8" t="s">
        <v>7</v>
      </c>
      <c r="D3" s="26" t="s">
        <v>186</v>
      </c>
      <c r="E3" s="27"/>
      <c r="F3" s="14"/>
      <c r="G3" s="8"/>
      <c r="H3" s="8"/>
      <c r="I3" s="8"/>
      <c r="J3" s="8"/>
    </row>
    <row r="4" spans="1:10" ht="28.8" x14ac:dyDescent="0.3">
      <c r="A4" s="14" t="s">
        <v>16</v>
      </c>
      <c r="B4" s="14" t="s">
        <v>5</v>
      </c>
      <c r="C4" s="8" t="s">
        <v>17</v>
      </c>
      <c r="D4" s="26"/>
      <c r="E4" s="27" t="s">
        <v>187</v>
      </c>
      <c r="F4" s="14" t="s">
        <v>34</v>
      </c>
      <c r="G4" s="8"/>
      <c r="H4" s="8" t="s">
        <v>144</v>
      </c>
      <c r="I4" s="8"/>
      <c r="J4" s="8"/>
    </row>
    <row r="5" spans="1:10" x14ac:dyDescent="0.3">
      <c r="A5" s="14" t="s">
        <v>18</v>
      </c>
      <c r="B5" s="14" t="s">
        <v>0</v>
      </c>
      <c r="C5" s="8" t="s">
        <v>8</v>
      </c>
      <c r="D5" s="26" t="s">
        <v>189</v>
      </c>
      <c r="E5" s="27"/>
      <c r="F5" s="14"/>
      <c r="G5" s="8"/>
      <c r="H5" s="8"/>
      <c r="I5" s="8"/>
      <c r="J5" s="8"/>
    </row>
    <row r="6" spans="1:10" x14ac:dyDescent="0.3">
      <c r="A6" s="14" t="s">
        <v>27</v>
      </c>
      <c r="B6" s="14" t="s">
        <v>0</v>
      </c>
      <c r="C6" s="8" t="s">
        <v>22</v>
      </c>
      <c r="D6" s="26" t="s">
        <v>181</v>
      </c>
      <c r="E6" s="27"/>
      <c r="F6" s="14"/>
      <c r="G6" s="8"/>
      <c r="H6" s="8"/>
      <c r="I6" s="9" t="s">
        <v>151</v>
      </c>
      <c r="J6" s="8">
        <f>LEN(D6)-LEN(SUBSTITUTE(D6," ",""))+1</f>
        <v>2</v>
      </c>
    </row>
    <row r="7" spans="1:10" x14ac:dyDescent="0.3">
      <c r="A7" s="14" t="s">
        <v>19</v>
      </c>
      <c r="B7" s="14" t="s">
        <v>0</v>
      </c>
      <c r="C7" s="8" t="s">
        <v>9</v>
      </c>
      <c r="D7" s="26" t="s">
        <v>190</v>
      </c>
      <c r="E7" s="27"/>
      <c r="F7" s="14"/>
      <c r="G7" s="8"/>
      <c r="H7" s="8"/>
      <c r="I7" s="8"/>
      <c r="J7" s="8"/>
    </row>
    <row r="8" spans="1:10" x14ac:dyDescent="0.3">
      <c r="A8" s="14" t="s">
        <v>28</v>
      </c>
      <c r="B8" s="14" t="s">
        <v>0</v>
      </c>
      <c r="C8" s="8" t="s">
        <v>23</v>
      </c>
      <c r="D8" s="26" t="s">
        <v>36</v>
      </c>
      <c r="E8" s="27"/>
      <c r="F8" s="14"/>
      <c r="G8" s="8"/>
      <c r="H8" s="8"/>
      <c r="I8" s="9" t="s">
        <v>151</v>
      </c>
      <c r="J8" s="8">
        <f>LEN(D8)-LEN(SUBSTITUTE(D8," ",""))+1</f>
        <v>3</v>
      </c>
    </row>
    <row r="9" spans="1:10" x14ac:dyDescent="0.3">
      <c r="A9" s="14" t="s">
        <v>20</v>
      </c>
      <c r="B9" s="14" t="s">
        <v>0</v>
      </c>
      <c r="C9" s="8" t="s">
        <v>10</v>
      </c>
      <c r="D9" s="26" t="s">
        <v>191</v>
      </c>
      <c r="E9" s="27"/>
      <c r="F9" s="14"/>
      <c r="G9" s="8"/>
      <c r="H9" s="8"/>
      <c r="I9" s="8"/>
      <c r="J9" s="8"/>
    </row>
    <row r="10" spans="1:10" x14ac:dyDescent="0.3">
      <c r="A10" s="14" t="s">
        <v>29</v>
      </c>
      <c r="B10" s="14" t="s">
        <v>0</v>
      </c>
      <c r="C10" s="8" t="s">
        <v>24</v>
      </c>
      <c r="D10" s="26" t="s">
        <v>37</v>
      </c>
      <c r="E10" s="27"/>
      <c r="F10" s="14"/>
      <c r="G10" s="8"/>
      <c r="H10" s="8"/>
      <c r="I10" s="9" t="s">
        <v>151</v>
      </c>
      <c r="J10" s="8">
        <f>LEN(D10)-LEN(SUBSTITUTE(D10," ",""))+1</f>
        <v>7</v>
      </c>
    </row>
    <row r="11" spans="1:10" x14ac:dyDescent="0.3">
      <c r="A11" s="14" t="s">
        <v>21</v>
      </c>
      <c r="B11" s="14" t="s">
        <v>0</v>
      </c>
      <c r="C11" s="8" t="s">
        <v>11</v>
      </c>
      <c r="D11" s="26" t="s">
        <v>192</v>
      </c>
      <c r="E11" s="27"/>
      <c r="F11" s="14"/>
      <c r="G11" s="8"/>
      <c r="H11" s="8"/>
      <c r="I11" s="8"/>
      <c r="J11" s="8"/>
    </row>
    <row r="12" spans="1:10" x14ac:dyDescent="0.3">
      <c r="A12" s="14" t="s">
        <v>30</v>
      </c>
      <c r="B12" s="14" t="s">
        <v>0</v>
      </c>
      <c r="C12" s="8" t="s">
        <v>25</v>
      </c>
      <c r="D12" s="26" t="s">
        <v>193</v>
      </c>
      <c r="E12" s="27"/>
      <c r="F12" s="14"/>
      <c r="G12" s="8"/>
      <c r="H12" s="8"/>
      <c r="I12" s="9" t="s">
        <v>151</v>
      </c>
      <c r="J12" s="8">
        <f>LEN(D12)-LEN(SUBSTITUTE(D12," ",""))+1</f>
        <v>4</v>
      </c>
    </row>
    <row r="13" spans="1:10" ht="43.2" x14ac:dyDescent="0.3">
      <c r="A13" s="14" t="s">
        <v>38</v>
      </c>
      <c r="B13" s="14" t="s">
        <v>0</v>
      </c>
      <c r="C13" s="8" t="s">
        <v>40</v>
      </c>
      <c r="D13" s="26" t="s">
        <v>188</v>
      </c>
      <c r="E13" s="27"/>
      <c r="F13" s="14"/>
      <c r="G13" s="8" t="s">
        <v>165</v>
      </c>
      <c r="H13" s="8"/>
      <c r="I13" s="8"/>
      <c r="J13" s="8"/>
    </row>
    <row r="14" spans="1:10" ht="247.95" customHeight="1" x14ac:dyDescent="0.3">
      <c r="A14" s="14" t="s">
        <v>127</v>
      </c>
      <c r="B14" s="14" t="s">
        <v>0</v>
      </c>
      <c r="C14" s="8" t="s">
        <v>41</v>
      </c>
      <c r="D14" s="28" t="s">
        <v>195</v>
      </c>
      <c r="E14" s="27"/>
      <c r="F14" s="14"/>
      <c r="G14" s="8" t="s">
        <v>42</v>
      </c>
      <c r="H14" s="3" t="s">
        <v>140</v>
      </c>
      <c r="I14" s="9" t="s">
        <v>166</v>
      </c>
      <c r="J14" s="8">
        <f>LEN(D14)-LEN(SUBSTITUTE(D14," ",""))+1</f>
        <v>104</v>
      </c>
    </row>
    <row r="15" spans="1:10" ht="28.8" x14ac:dyDescent="0.3">
      <c r="A15" s="14" t="s">
        <v>53</v>
      </c>
      <c r="B15" s="14" t="s">
        <v>5</v>
      </c>
      <c r="C15" s="8" t="s">
        <v>12</v>
      </c>
      <c r="D15" s="26"/>
      <c r="E15" s="27" t="s">
        <v>175</v>
      </c>
      <c r="F15" s="14" t="s">
        <v>35</v>
      </c>
      <c r="G15" s="8"/>
      <c r="H15" s="8" t="s">
        <v>144</v>
      </c>
      <c r="I15" s="8"/>
      <c r="J15" s="8"/>
    </row>
    <row r="16" spans="1:10" x14ac:dyDescent="0.3">
      <c r="A16" s="14" t="s">
        <v>31</v>
      </c>
      <c r="B16" s="14" t="s">
        <v>0</v>
      </c>
      <c r="C16" s="8" t="s">
        <v>13</v>
      </c>
      <c r="D16" s="26" t="s">
        <v>176</v>
      </c>
      <c r="E16" s="27"/>
      <c r="F16" s="14"/>
      <c r="G16" s="8"/>
      <c r="H16" s="8"/>
      <c r="I16" s="9" t="s">
        <v>152</v>
      </c>
      <c r="J16" s="8">
        <f>LEN(D16)-LEN(SUBSTITUTE(D16," ",""))+1</f>
        <v>10</v>
      </c>
    </row>
    <row r="17" spans="1:10" x14ac:dyDescent="0.3">
      <c r="A17" s="14" t="s">
        <v>32</v>
      </c>
      <c r="B17" s="14" t="s">
        <v>0</v>
      </c>
      <c r="C17" s="8" t="s">
        <v>14</v>
      </c>
      <c r="D17" s="26" t="s">
        <v>194</v>
      </c>
      <c r="E17" s="27"/>
      <c r="F17" s="14"/>
      <c r="G17" s="8"/>
      <c r="H17" s="8"/>
      <c r="I17" s="9" t="s">
        <v>153</v>
      </c>
      <c r="J17" s="8">
        <f>LEN(D17)-LEN(SUBSTITUTE(D17," ",""))+1</f>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workbookViewId="0">
      <pane xSplit="1" ySplit="1" topLeftCell="B2" activePane="bottomRight" state="frozen"/>
      <selection pane="topRight" activeCell="B1" sqref="B1"/>
      <selection pane="bottomLeft" activeCell="A2" sqref="A2"/>
      <selection pane="bottomRight" activeCell="E3" sqref="E3"/>
    </sheetView>
  </sheetViews>
  <sheetFormatPr defaultColWidth="8.88671875" defaultRowHeight="14.4" x14ac:dyDescent="0.3"/>
  <cols>
    <col min="1" max="1" width="25.44140625" style="19" bestFit="1" customWidth="1"/>
    <col min="2" max="2" width="20.6640625" style="19" customWidth="1"/>
    <col min="3" max="3" width="31.33203125" style="22" bestFit="1" customWidth="1"/>
    <col min="4" max="4" width="52.6640625" style="23" customWidth="1"/>
    <col min="5" max="5" width="32.33203125" style="19" customWidth="1"/>
    <col min="6" max="6" width="21.5546875" style="19" customWidth="1"/>
    <col min="7" max="7" width="35.44140625" style="22" customWidth="1"/>
    <col min="8" max="8" width="18.5546875" style="19" customWidth="1"/>
    <col min="9" max="9" width="13.6640625" style="17" customWidth="1"/>
    <col min="10" max="10" width="10.6640625" style="17" customWidth="1"/>
    <col min="11" max="16384" width="8.88671875" style="19"/>
  </cols>
  <sheetData>
    <row r="1" spans="1:10" s="21" customFormat="1" ht="43.2" x14ac:dyDescent="0.3">
      <c r="A1" s="1" t="s">
        <v>1</v>
      </c>
      <c r="B1" s="1" t="s">
        <v>3</v>
      </c>
      <c r="C1" s="6" t="s">
        <v>2</v>
      </c>
      <c r="D1" s="12" t="s">
        <v>0</v>
      </c>
      <c r="E1" s="5" t="s">
        <v>6</v>
      </c>
      <c r="F1" s="6" t="s">
        <v>33</v>
      </c>
      <c r="G1" s="6" t="s">
        <v>149</v>
      </c>
      <c r="H1" s="1" t="s">
        <v>133</v>
      </c>
      <c r="I1" s="7" t="s">
        <v>145</v>
      </c>
      <c r="J1" s="7" t="s">
        <v>150</v>
      </c>
    </row>
    <row r="2" spans="1:10" x14ac:dyDescent="0.3">
      <c r="A2" s="2" t="s">
        <v>44</v>
      </c>
      <c r="B2" s="2" t="s">
        <v>0</v>
      </c>
      <c r="C2" s="3" t="s">
        <v>45</v>
      </c>
      <c r="D2" s="29" t="s">
        <v>173</v>
      </c>
      <c r="E2" s="11"/>
      <c r="F2" s="2"/>
      <c r="G2" s="3"/>
      <c r="H2" s="2"/>
      <c r="I2" s="8"/>
      <c r="J2" s="8"/>
    </row>
    <row r="3" spans="1:10" ht="115.2" x14ac:dyDescent="0.3">
      <c r="A3" s="2" t="s">
        <v>46</v>
      </c>
      <c r="B3" s="2" t="s">
        <v>0</v>
      </c>
      <c r="C3" s="3" t="s">
        <v>47</v>
      </c>
      <c r="D3" s="29" t="s">
        <v>196</v>
      </c>
      <c r="E3" s="11"/>
      <c r="F3" s="2"/>
      <c r="G3" s="20" t="s">
        <v>162</v>
      </c>
      <c r="H3" s="2"/>
      <c r="I3" s="9" t="s">
        <v>154</v>
      </c>
      <c r="J3" s="8">
        <f>LEN(D3)-LEN(SUBSTITUTE(D3," ",""))+1</f>
        <v>38</v>
      </c>
    </row>
    <row r="4" spans="1:10" x14ac:dyDescent="0.3">
      <c r="A4" s="2" t="s">
        <v>48</v>
      </c>
      <c r="B4" s="2" t="s">
        <v>0</v>
      </c>
      <c r="C4" s="3" t="s">
        <v>49</v>
      </c>
      <c r="D4" s="29" t="s">
        <v>172</v>
      </c>
      <c r="E4" s="11"/>
      <c r="F4" s="2"/>
      <c r="G4" s="3" t="s">
        <v>43</v>
      </c>
      <c r="H4" s="2"/>
      <c r="I4" s="8"/>
      <c r="J4" s="8"/>
    </row>
    <row r="5" spans="1:10" ht="189.6" customHeight="1" x14ac:dyDescent="0.3">
      <c r="A5" s="2" t="s">
        <v>50</v>
      </c>
      <c r="B5" s="2" t="s">
        <v>0</v>
      </c>
      <c r="C5" s="3" t="s">
        <v>51</v>
      </c>
      <c r="D5" s="29" t="s">
        <v>197</v>
      </c>
      <c r="E5" s="11"/>
      <c r="F5" s="2"/>
      <c r="G5" s="3"/>
      <c r="H5" s="3" t="s">
        <v>140</v>
      </c>
      <c r="I5" s="9" t="s">
        <v>155</v>
      </c>
      <c r="J5" s="8">
        <f>LEN(D5)-LEN(SUBSTITUTE(D5," ",""))+1</f>
        <v>76</v>
      </c>
    </row>
    <row r="6" spans="1:10" ht="72" x14ac:dyDescent="0.3">
      <c r="A6" s="2" t="s">
        <v>54</v>
      </c>
      <c r="B6" s="2" t="s">
        <v>4</v>
      </c>
      <c r="C6" s="3" t="s">
        <v>52</v>
      </c>
      <c r="D6" s="29"/>
      <c r="E6" s="11" t="s">
        <v>182</v>
      </c>
      <c r="F6" s="2" t="s">
        <v>164</v>
      </c>
      <c r="G6" s="3"/>
      <c r="H6" s="3" t="s">
        <v>146</v>
      </c>
      <c r="I6" s="9"/>
      <c r="J6" s="8"/>
    </row>
    <row r="8" spans="1:10" x14ac:dyDescent="0.3">
      <c r="I8" s="18"/>
    </row>
    <row r="10" spans="1:10" x14ac:dyDescent="0.3">
      <c r="I10" s="18"/>
    </row>
    <row r="12" spans="1:10" x14ac:dyDescent="0.3">
      <c r="I12" s="18"/>
    </row>
    <row r="14" spans="1:10" x14ac:dyDescent="0.3">
      <c r="I14" s="18"/>
    </row>
    <row r="16" spans="1:10" x14ac:dyDescent="0.3">
      <c r="I16" s="18"/>
    </row>
    <row r="17" spans="9:9" x14ac:dyDescent="0.3">
      <c r="I17"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workbookViewId="0">
      <pane xSplit="1" ySplit="1" topLeftCell="D2" activePane="bottomRight" state="frozen"/>
      <selection pane="topRight" activeCell="B1" sqref="B1"/>
      <selection pane="bottomLeft" activeCell="A2" sqref="A2"/>
      <selection pane="bottomRight" activeCell="E4" sqref="E4"/>
    </sheetView>
  </sheetViews>
  <sheetFormatPr defaultColWidth="8.88671875" defaultRowHeight="14.4" x14ac:dyDescent="0.3"/>
  <cols>
    <col min="1" max="1" width="27.44140625" style="19" customWidth="1"/>
    <col min="2" max="2" width="20.6640625" style="19" customWidth="1"/>
    <col min="3" max="3" width="37.5546875" style="19" bestFit="1" customWidth="1"/>
    <col min="4" max="4" width="73.109375" style="22" customWidth="1"/>
    <col min="5" max="5" width="36.33203125" style="19" customWidth="1"/>
    <col min="6" max="6" width="13.33203125" style="19" customWidth="1"/>
    <col min="7" max="7" width="17.6640625" style="22" customWidth="1"/>
    <col min="8" max="8" width="21.109375" style="22" customWidth="1"/>
    <col min="9" max="9" width="13.6640625" style="17" customWidth="1"/>
    <col min="10" max="16384" width="8.88671875" style="19"/>
  </cols>
  <sheetData>
    <row r="1" spans="1:10" s="21" customFormat="1" ht="43.2" x14ac:dyDescent="0.3">
      <c r="A1" s="1" t="s">
        <v>1</v>
      </c>
      <c r="B1" s="1" t="s">
        <v>3</v>
      </c>
      <c r="C1" s="1" t="s">
        <v>2</v>
      </c>
      <c r="D1" s="4" t="s">
        <v>0</v>
      </c>
      <c r="E1" s="5" t="s">
        <v>6</v>
      </c>
      <c r="F1" s="6" t="s">
        <v>33</v>
      </c>
      <c r="G1" s="6" t="s">
        <v>149</v>
      </c>
      <c r="H1" s="6" t="s">
        <v>133</v>
      </c>
      <c r="I1" s="7" t="s">
        <v>145</v>
      </c>
      <c r="J1" s="7" t="s">
        <v>150</v>
      </c>
    </row>
    <row r="2" spans="1:10" ht="60.6" customHeight="1" x14ac:dyDescent="0.3">
      <c r="A2" s="2" t="s">
        <v>55</v>
      </c>
      <c r="B2" s="2" t="s">
        <v>0</v>
      </c>
      <c r="C2" s="3" t="s">
        <v>56</v>
      </c>
      <c r="D2" s="30" t="s">
        <v>201</v>
      </c>
      <c r="E2" s="11"/>
      <c r="F2" s="2"/>
      <c r="G2" s="3"/>
      <c r="H2" s="3"/>
      <c r="I2" s="9" t="s">
        <v>156</v>
      </c>
      <c r="J2" s="8">
        <f>LEN(D2)-LEN(SUBSTITUTE(D2," ",""))+1</f>
        <v>53</v>
      </c>
    </row>
    <row r="3" spans="1:10" ht="28.8" x14ac:dyDescent="0.3">
      <c r="A3" s="2" t="s">
        <v>57</v>
      </c>
      <c r="B3" s="2" t="s">
        <v>5</v>
      </c>
      <c r="C3" s="3" t="s">
        <v>58</v>
      </c>
      <c r="D3" s="10"/>
      <c r="E3" s="11" t="s">
        <v>198</v>
      </c>
      <c r="F3" s="2" t="s">
        <v>62</v>
      </c>
      <c r="G3" s="3"/>
      <c r="H3" s="3" t="s">
        <v>144</v>
      </c>
      <c r="I3" s="8"/>
      <c r="J3" s="8"/>
    </row>
    <row r="4" spans="1:10" ht="72" x14ac:dyDescent="0.3">
      <c r="A4" s="2" t="s">
        <v>128</v>
      </c>
      <c r="B4" s="2" t="s">
        <v>0</v>
      </c>
      <c r="C4" s="3" t="s">
        <v>59</v>
      </c>
      <c r="D4" s="30" t="s">
        <v>204</v>
      </c>
      <c r="E4" s="11"/>
      <c r="F4" s="2"/>
      <c r="G4" s="3"/>
      <c r="H4" s="3" t="s">
        <v>141</v>
      </c>
      <c r="I4" s="33" t="s">
        <v>157</v>
      </c>
      <c r="J4" s="8">
        <f>LEN(D4)-LEN(SUBSTITUTE(D4," ",""))+1</f>
        <v>47</v>
      </c>
    </row>
    <row r="5" spans="1:10" ht="57.6" x14ac:dyDescent="0.3">
      <c r="A5" s="2" t="s">
        <v>129</v>
      </c>
      <c r="B5" s="2" t="s">
        <v>0</v>
      </c>
      <c r="C5" s="3" t="s">
        <v>60</v>
      </c>
      <c r="D5" s="35" t="s">
        <v>203</v>
      </c>
      <c r="E5" s="11"/>
      <c r="F5" s="2"/>
      <c r="G5" s="3"/>
      <c r="H5" s="3" t="s">
        <v>141</v>
      </c>
      <c r="I5" s="34"/>
      <c r="J5" s="8">
        <f>LEN(D5)-LEN(SUBSTITUTE(D5," ",""))+1</f>
        <v>10</v>
      </c>
    </row>
    <row r="6" spans="1:10" ht="72" x14ac:dyDescent="0.3">
      <c r="A6" s="2" t="s">
        <v>130</v>
      </c>
      <c r="B6" s="2" t="s">
        <v>0</v>
      </c>
      <c r="C6" s="3" t="s">
        <v>61</v>
      </c>
      <c r="D6" s="10" t="s">
        <v>202</v>
      </c>
      <c r="E6" s="11"/>
      <c r="F6" s="2"/>
      <c r="G6" s="3"/>
      <c r="H6" s="3" t="s">
        <v>141</v>
      </c>
      <c r="I6" s="34"/>
      <c r="J6" s="8">
        <f>LEN(D6)-LEN(SUBSTITUTE(D6," ",""))+1</f>
        <v>55</v>
      </c>
    </row>
    <row r="7" spans="1:10" ht="28.8" x14ac:dyDescent="0.3">
      <c r="A7" s="2" t="s">
        <v>63</v>
      </c>
      <c r="B7" s="2" t="s">
        <v>0</v>
      </c>
      <c r="C7" s="3" t="s">
        <v>64</v>
      </c>
      <c r="D7" s="10" t="s">
        <v>200</v>
      </c>
      <c r="E7" s="11"/>
      <c r="F7" s="2"/>
      <c r="G7" s="3"/>
      <c r="H7" s="3"/>
      <c r="I7" s="9" t="s">
        <v>158</v>
      </c>
      <c r="J7" s="8">
        <f>LEN(D7)-LEN(SUBSTITUTE(D7," ",""))+1</f>
        <v>23</v>
      </c>
    </row>
    <row r="8" spans="1:10" x14ac:dyDescent="0.3">
      <c r="A8" s="2" t="s">
        <v>137</v>
      </c>
      <c r="B8" s="2" t="s">
        <v>0</v>
      </c>
      <c r="C8" s="3" t="s">
        <v>134</v>
      </c>
      <c r="D8" s="10" t="s">
        <v>199</v>
      </c>
      <c r="E8" s="11"/>
      <c r="F8" s="2"/>
      <c r="G8" s="2"/>
      <c r="H8" s="3"/>
      <c r="I8" s="9"/>
      <c r="J8" s="2"/>
    </row>
    <row r="10" spans="1:10" x14ac:dyDescent="0.3">
      <c r="I10" s="18"/>
    </row>
    <row r="12" spans="1:10" x14ac:dyDescent="0.3">
      <c r="I12" s="18"/>
    </row>
    <row r="14" spans="1:10" x14ac:dyDescent="0.3">
      <c r="I14" s="18"/>
    </row>
    <row r="16" spans="1:10" x14ac:dyDescent="0.3">
      <c r="I16" s="18"/>
    </row>
    <row r="17" spans="9:9" x14ac:dyDescent="0.3">
      <c r="I17" s="18"/>
    </row>
  </sheetData>
  <mergeCells count="1">
    <mergeCell ref="I4:I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xSplit="1" ySplit="1" topLeftCell="C2" activePane="bottomRight" state="frozen"/>
      <selection pane="topRight" activeCell="B1" sqref="B1"/>
      <selection pane="bottomLeft" activeCell="A2" sqref="A2"/>
      <selection pane="bottomRight" activeCell="E11" sqref="E11"/>
    </sheetView>
  </sheetViews>
  <sheetFormatPr defaultColWidth="8.88671875" defaultRowHeight="14.4" x14ac:dyDescent="0.3"/>
  <cols>
    <col min="1" max="1" width="21.5546875" style="19" bestFit="1" customWidth="1"/>
    <col min="2" max="2" width="8.88671875" style="19"/>
    <col min="3" max="3" width="30.33203125" style="19" bestFit="1" customWidth="1"/>
    <col min="4" max="4" width="65.44140625" style="22" customWidth="1"/>
    <col min="5" max="5" width="39.44140625" style="22" customWidth="1"/>
    <col min="6" max="6" width="13.33203125" style="19" customWidth="1"/>
    <col min="7" max="7" width="20.88671875" style="22" customWidth="1"/>
    <col min="8" max="8" width="25.33203125" style="22" customWidth="1"/>
    <col min="9" max="9" width="13.6640625" style="17" customWidth="1"/>
    <col min="10" max="16384" width="8.88671875" style="19"/>
  </cols>
  <sheetData>
    <row r="1" spans="1:10" s="21" customFormat="1" ht="43.2" x14ac:dyDescent="0.3">
      <c r="A1" s="1" t="s">
        <v>1</v>
      </c>
      <c r="B1" s="1" t="s">
        <v>3</v>
      </c>
      <c r="C1" s="1" t="s">
        <v>2</v>
      </c>
      <c r="D1" s="4" t="s">
        <v>0</v>
      </c>
      <c r="E1" s="4" t="s">
        <v>6</v>
      </c>
      <c r="F1" s="6" t="s">
        <v>33</v>
      </c>
      <c r="G1" s="6" t="s">
        <v>149</v>
      </c>
      <c r="H1" s="6" t="s">
        <v>133</v>
      </c>
      <c r="I1" s="7" t="s">
        <v>145</v>
      </c>
      <c r="J1" s="7" t="s">
        <v>150</v>
      </c>
    </row>
    <row r="2" spans="1:10" x14ac:dyDescent="0.3">
      <c r="A2" s="2" t="s">
        <v>65</v>
      </c>
      <c r="B2" s="2" t="s">
        <v>0</v>
      </c>
      <c r="C2" s="3" t="s">
        <v>66</v>
      </c>
      <c r="D2" s="10" t="s">
        <v>81</v>
      </c>
      <c r="E2" s="10"/>
      <c r="F2" s="2"/>
      <c r="G2" s="3"/>
      <c r="H2" s="3"/>
      <c r="I2" s="8"/>
      <c r="J2" s="8"/>
    </row>
    <row r="3" spans="1:10" ht="28.8" x14ac:dyDescent="0.3">
      <c r="A3" s="2" t="s">
        <v>67</v>
      </c>
      <c r="B3" s="2" t="s">
        <v>0</v>
      </c>
      <c r="C3" s="2" t="s">
        <v>68</v>
      </c>
      <c r="D3" s="10" t="s">
        <v>205</v>
      </c>
      <c r="E3" s="10"/>
      <c r="F3" s="2"/>
      <c r="G3" s="3"/>
      <c r="H3" s="3"/>
      <c r="I3" s="9" t="s">
        <v>159</v>
      </c>
      <c r="J3" s="8">
        <f>LEN(D3)-LEN(SUBSTITUTE(D3," ",""))+1</f>
        <v>15</v>
      </c>
    </row>
    <row r="4" spans="1:10" ht="57.6" x14ac:dyDescent="0.3">
      <c r="A4" s="2" t="s">
        <v>69</v>
      </c>
      <c r="B4" s="2" t="s">
        <v>4</v>
      </c>
      <c r="C4" s="3" t="s">
        <v>86</v>
      </c>
      <c r="D4" s="10"/>
      <c r="E4" s="10" t="s">
        <v>184</v>
      </c>
      <c r="F4" s="2" t="s">
        <v>83</v>
      </c>
      <c r="G4" s="2"/>
      <c r="H4" s="3" t="s">
        <v>147</v>
      </c>
      <c r="I4" s="8"/>
      <c r="J4" s="2"/>
    </row>
    <row r="5" spans="1:10" x14ac:dyDescent="0.3">
      <c r="A5" s="2" t="s">
        <v>70</v>
      </c>
      <c r="B5" s="2" t="s">
        <v>0</v>
      </c>
      <c r="C5" s="3" t="s">
        <v>71</v>
      </c>
      <c r="D5" s="31" t="s">
        <v>82</v>
      </c>
      <c r="E5" s="10"/>
      <c r="F5" s="2"/>
      <c r="G5" s="3"/>
      <c r="H5" s="3"/>
      <c r="I5" s="8"/>
      <c r="J5" s="2"/>
    </row>
    <row r="6" spans="1:10" ht="28.8" x14ac:dyDescent="0.3">
      <c r="A6" s="2" t="s">
        <v>72</v>
      </c>
      <c r="B6" s="2" t="s">
        <v>0</v>
      </c>
      <c r="C6" s="2" t="s">
        <v>73</v>
      </c>
      <c r="D6" s="10" t="s">
        <v>207</v>
      </c>
      <c r="E6" s="10"/>
      <c r="F6" s="2"/>
      <c r="G6" s="3"/>
      <c r="H6" s="3"/>
      <c r="I6" s="9" t="s">
        <v>159</v>
      </c>
      <c r="J6" s="8">
        <f>LEN(D6)-LEN(SUBSTITUTE(D6," ",""))+1</f>
        <v>16</v>
      </c>
    </row>
    <row r="7" spans="1:10" ht="57.6" x14ac:dyDescent="0.3">
      <c r="A7" s="2" t="s">
        <v>74</v>
      </c>
      <c r="B7" s="2" t="s">
        <v>4</v>
      </c>
      <c r="C7" s="3" t="s">
        <v>87</v>
      </c>
      <c r="D7" s="10"/>
      <c r="E7" s="10" t="s">
        <v>185</v>
      </c>
      <c r="F7" s="2" t="s">
        <v>84</v>
      </c>
      <c r="G7" s="2"/>
      <c r="H7" s="3" t="s">
        <v>147</v>
      </c>
      <c r="I7" s="8"/>
      <c r="J7" s="2"/>
    </row>
    <row r="8" spans="1:10" x14ac:dyDescent="0.3">
      <c r="A8" s="2" t="s">
        <v>75</v>
      </c>
      <c r="B8" s="2" t="s">
        <v>0</v>
      </c>
      <c r="C8" s="3" t="s">
        <v>136</v>
      </c>
      <c r="D8" s="10" t="s">
        <v>208</v>
      </c>
      <c r="E8" s="10"/>
      <c r="F8" s="2"/>
      <c r="G8" s="3"/>
      <c r="H8" s="3"/>
      <c r="I8" s="9" t="s">
        <v>159</v>
      </c>
      <c r="J8" s="8">
        <f>LEN(D8)-LEN(SUBSTITUTE(D8," ",""))+1</f>
        <v>12</v>
      </c>
    </row>
    <row r="9" spans="1:10" ht="28.8" x14ac:dyDescent="0.3">
      <c r="A9" s="2" t="s">
        <v>76</v>
      </c>
      <c r="B9" s="2" t="s">
        <v>5</v>
      </c>
      <c r="C9" s="3" t="s">
        <v>77</v>
      </c>
      <c r="D9" s="10"/>
      <c r="E9" s="10" t="s">
        <v>209</v>
      </c>
      <c r="F9" s="2" t="s">
        <v>85</v>
      </c>
      <c r="G9" s="3"/>
      <c r="H9" s="3" t="s">
        <v>148</v>
      </c>
      <c r="I9" s="8"/>
      <c r="J9" s="2"/>
    </row>
    <row r="10" spans="1:10" ht="43.2" x14ac:dyDescent="0.3">
      <c r="A10" s="2" t="s">
        <v>78</v>
      </c>
      <c r="B10" s="2" t="s">
        <v>5</v>
      </c>
      <c r="C10" s="3" t="s">
        <v>77</v>
      </c>
      <c r="D10" s="10"/>
      <c r="E10" s="10" t="s">
        <v>210</v>
      </c>
      <c r="F10" s="2" t="s">
        <v>85</v>
      </c>
      <c r="G10" s="3"/>
      <c r="H10" s="3" t="s">
        <v>148</v>
      </c>
      <c r="I10" s="9"/>
      <c r="J10" s="2"/>
    </row>
    <row r="11" spans="1:10" ht="273.60000000000002" x14ac:dyDescent="0.3">
      <c r="A11" s="2" t="s">
        <v>79</v>
      </c>
      <c r="B11" s="2" t="s">
        <v>0</v>
      </c>
      <c r="C11" s="3" t="s">
        <v>80</v>
      </c>
      <c r="D11" s="10" t="s">
        <v>211</v>
      </c>
      <c r="E11" s="10"/>
      <c r="F11" s="2"/>
      <c r="G11" s="3"/>
      <c r="H11" s="3" t="s">
        <v>140</v>
      </c>
      <c r="I11" s="9" t="s">
        <v>160</v>
      </c>
      <c r="J11" s="8">
        <f>LEN(D11)-LEN(SUBSTITUTE(D11," ",""))+1</f>
        <v>234</v>
      </c>
    </row>
    <row r="12" spans="1:10" x14ac:dyDescent="0.3">
      <c r="I12" s="18"/>
    </row>
    <row r="14" spans="1:10" x14ac:dyDescent="0.3">
      <c r="I14" s="18"/>
    </row>
    <row r="16" spans="1:10" x14ac:dyDescent="0.3">
      <c r="I16" s="18"/>
    </row>
    <row r="17" spans="9:9" x14ac:dyDescent="0.3">
      <c r="I17"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xSplit="1" ySplit="1" topLeftCell="D10" activePane="bottomRight" state="frozen"/>
      <selection pane="topRight" activeCell="B1" sqref="B1"/>
      <selection pane="bottomLeft" activeCell="A2" sqref="A2"/>
      <selection pane="bottomRight" activeCell="D12" sqref="D12"/>
    </sheetView>
  </sheetViews>
  <sheetFormatPr defaultColWidth="8.88671875" defaultRowHeight="14.4" x14ac:dyDescent="0.3"/>
  <cols>
    <col min="1" max="1" width="21.5546875" style="19" bestFit="1" customWidth="1"/>
    <col min="2" max="2" width="8.88671875" style="19"/>
    <col min="3" max="3" width="30.33203125" style="19" bestFit="1" customWidth="1"/>
    <col min="4" max="4" width="65.44140625" style="22" customWidth="1"/>
    <col min="5" max="5" width="43" style="22" customWidth="1"/>
    <col min="6" max="6" width="13.33203125" style="19" customWidth="1"/>
    <col min="7" max="7" width="17.6640625" style="22" customWidth="1"/>
    <col min="8" max="8" width="34.109375" style="19" customWidth="1"/>
    <col min="9" max="9" width="13.6640625" style="17" customWidth="1"/>
    <col min="10" max="16384" width="8.88671875" style="19"/>
  </cols>
  <sheetData>
    <row r="1" spans="1:10" s="21" customFormat="1" ht="43.2" x14ac:dyDescent="0.3">
      <c r="A1" s="1" t="s">
        <v>1</v>
      </c>
      <c r="B1" s="1" t="s">
        <v>3</v>
      </c>
      <c r="C1" s="1" t="s">
        <v>2</v>
      </c>
      <c r="D1" s="4" t="s">
        <v>0</v>
      </c>
      <c r="E1" s="4" t="s">
        <v>6</v>
      </c>
      <c r="F1" s="6" t="s">
        <v>33</v>
      </c>
      <c r="G1" s="6" t="s">
        <v>149</v>
      </c>
      <c r="H1" s="1" t="s">
        <v>133</v>
      </c>
      <c r="I1" s="7" t="s">
        <v>145</v>
      </c>
      <c r="J1" s="7" t="s">
        <v>150</v>
      </c>
    </row>
    <row r="2" spans="1:10" ht="43.2" x14ac:dyDescent="0.3">
      <c r="A2" s="2" t="s">
        <v>88</v>
      </c>
      <c r="B2" s="2" t="s">
        <v>0</v>
      </c>
      <c r="C2" s="3" t="s">
        <v>89</v>
      </c>
      <c r="D2" s="10" t="s">
        <v>212</v>
      </c>
      <c r="E2" s="10"/>
      <c r="F2" s="2"/>
      <c r="G2" s="2"/>
      <c r="H2" s="2"/>
      <c r="I2" s="8">
        <v>26</v>
      </c>
      <c r="J2" s="8">
        <f>LEN(D2)-LEN(SUBSTITUTE(D2," ",""))+1</f>
        <v>32</v>
      </c>
    </row>
    <row r="3" spans="1:10" x14ac:dyDescent="0.3">
      <c r="A3" s="2" t="s">
        <v>90</v>
      </c>
      <c r="B3" s="2" t="s">
        <v>0</v>
      </c>
      <c r="C3" s="3" t="s">
        <v>91</v>
      </c>
      <c r="D3" s="10" t="s">
        <v>199</v>
      </c>
      <c r="E3" s="10"/>
      <c r="F3" s="2"/>
      <c r="G3" s="2"/>
      <c r="H3" s="2"/>
      <c r="I3" s="8"/>
      <c r="J3" s="8"/>
    </row>
    <row r="4" spans="1:10" x14ac:dyDescent="0.3">
      <c r="A4" s="2" t="s">
        <v>92</v>
      </c>
      <c r="B4" s="2" t="s">
        <v>0</v>
      </c>
      <c r="C4" s="3" t="s">
        <v>93</v>
      </c>
      <c r="D4" s="10" t="s">
        <v>107</v>
      </c>
      <c r="E4" s="10"/>
      <c r="F4" s="2"/>
      <c r="G4" s="2"/>
      <c r="H4" s="2"/>
      <c r="I4" s="8"/>
      <c r="J4" s="2"/>
    </row>
    <row r="5" spans="1:10" x14ac:dyDescent="0.3">
      <c r="A5" s="2" t="s">
        <v>94</v>
      </c>
      <c r="B5" s="2" t="s">
        <v>0</v>
      </c>
      <c r="C5" s="2" t="s">
        <v>95</v>
      </c>
      <c r="D5" s="10" t="s">
        <v>213</v>
      </c>
      <c r="E5" s="10"/>
      <c r="F5" s="2"/>
      <c r="G5" s="2"/>
      <c r="H5" s="2"/>
      <c r="I5" s="8">
        <v>10</v>
      </c>
      <c r="J5" s="8">
        <f>LEN(D5)-LEN(SUBSTITUTE(D5," ",""))+1</f>
        <v>7</v>
      </c>
    </row>
    <row r="6" spans="1:10" ht="28.8" x14ac:dyDescent="0.3">
      <c r="A6" s="2" t="s">
        <v>96</v>
      </c>
      <c r="B6" s="2" t="s">
        <v>4</v>
      </c>
      <c r="C6" s="3" t="s">
        <v>97</v>
      </c>
      <c r="D6" s="10"/>
      <c r="E6" s="10" t="s">
        <v>215</v>
      </c>
      <c r="F6" s="2" t="s">
        <v>84</v>
      </c>
      <c r="G6" s="2"/>
      <c r="H6" s="3" t="s">
        <v>147</v>
      </c>
      <c r="I6" s="9"/>
      <c r="J6" s="2"/>
    </row>
    <row r="7" spans="1:10" x14ac:dyDescent="0.3">
      <c r="A7" s="2" t="s">
        <v>98</v>
      </c>
      <c r="B7" s="2" t="s">
        <v>0</v>
      </c>
      <c r="C7" s="3" t="s">
        <v>99</v>
      </c>
      <c r="D7" s="10" t="s">
        <v>183</v>
      </c>
      <c r="E7" s="10"/>
      <c r="F7" s="2"/>
      <c r="G7" s="2"/>
      <c r="H7" s="2"/>
      <c r="I7" s="8"/>
      <c r="J7" s="2"/>
    </row>
    <row r="8" spans="1:10" x14ac:dyDescent="0.3">
      <c r="A8" s="2" t="s">
        <v>100</v>
      </c>
      <c r="B8" s="2" t="s">
        <v>0</v>
      </c>
      <c r="C8" s="2" t="s">
        <v>101</v>
      </c>
      <c r="D8" s="10" t="s">
        <v>214</v>
      </c>
      <c r="E8" s="10"/>
      <c r="F8" s="2"/>
      <c r="G8" s="2"/>
      <c r="H8" s="2"/>
      <c r="I8" s="9" t="s">
        <v>152</v>
      </c>
      <c r="J8" s="8">
        <f>LEN(D8)-LEN(SUBSTITUTE(D8," ",""))+1</f>
        <v>9</v>
      </c>
    </row>
    <row r="9" spans="1:10" ht="28.8" x14ac:dyDescent="0.3">
      <c r="A9" s="2" t="s">
        <v>102</v>
      </c>
      <c r="B9" s="2" t="s">
        <v>4</v>
      </c>
      <c r="C9" s="3" t="s">
        <v>103</v>
      </c>
      <c r="D9" s="10"/>
      <c r="E9" s="10" t="s">
        <v>216</v>
      </c>
      <c r="F9" s="2" t="s">
        <v>84</v>
      </c>
      <c r="G9" s="2"/>
      <c r="H9" s="3" t="s">
        <v>147</v>
      </c>
      <c r="I9" s="8"/>
      <c r="J9" s="2"/>
    </row>
    <row r="10" spans="1:10" ht="158.4" x14ac:dyDescent="0.3">
      <c r="A10" s="2" t="s">
        <v>131</v>
      </c>
      <c r="B10" s="2" t="s">
        <v>0</v>
      </c>
      <c r="C10" s="3" t="s">
        <v>104</v>
      </c>
      <c r="D10" s="10" t="s">
        <v>217</v>
      </c>
      <c r="E10" s="10"/>
      <c r="F10" s="2"/>
      <c r="G10" s="2"/>
      <c r="H10" s="3" t="s">
        <v>140</v>
      </c>
      <c r="I10" s="9" t="s">
        <v>161</v>
      </c>
      <c r="J10" s="8">
        <f>LEN(D10)-LEN(SUBSTITUTE(D10," ",""))+1</f>
        <v>119</v>
      </c>
    </row>
    <row r="11" spans="1:10" ht="43.2" x14ac:dyDescent="0.3">
      <c r="A11" s="2" t="s">
        <v>132</v>
      </c>
      <c r="B11" s="2" t="s">
        <v>5</v>
      </c>
      <c r="C11" s="3" t="s">
        <v>105</v>
      </c>
      <c r="D11" s="10"/>
      <c r="E11" s="10" t="s">
        <v>174</v>
      </c>
      <c r="F11" s="2" t="s">
        <v>106</v>
      </c>
      <c r="G11" s="2"/>
      <c r="H11" s="3" t="s">
        <v>148</v>
      </c>
      <c r="I11" s="8"/>
      <c r="J11" s="2"/>
    </row>
    <row r="12" spans="1:10" ht="28.8" x14ac:dyDescent="0.3">
      <c r="A12" s="2" t="s">
        <v>135</v>
      </c>
      <c r="B12" s="2" t="s">
        <v>0</v>
      </c>
      <c r="C12" s="3" t="s">
        <v>142</v>
      </c>
      <c r="D12" s="10" t="s">
        <v>167</v>
      </c>
      <c r="E12" s="10"/>
      <c r="F12" s="2"/>
      <c r="G12" s="3"/>
      <c r="H12" s="2"/>
      <c r="I12" s="9" t="s">
        <v>159</v>
      </c>
      <c r="J12" s="8">
        <f>LEN(D12)-LEN(SUBSTITUTE(D12," ",""))+1</f>
        <v>18</v>
      </c>
    </row>
    <row r="14" spans="1:10" x14ac:dyDescent="0.3">
      <c r="I14" s="18"/>
    </row>
    <row r="16" spans="1:10" x14ac:dyDescent="0.3">
      <c r="I16" s="18"/>
    </row>
    <row r="17" spans="9:9" x14ac:dyDescent="0.3">
      <c r="I17" s="1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zoomScale="90" zoomScaleNormal="90" workbookViewId="0">
      <pane xSplit="1" ySplit="1" topLeftCell="B2" activePane="bottomRight" state="frozen"/>
      <selection pane="topRight" activeCell="B1" sqref="B1"/>
      <selection pane="bottomLeft" activeCell="A2" sqref="A2"/>
      <selection pane="bottomRight" activeCell="D4" sqref="D4"/>
    </sheetView>
  </sheetViews>
  <sheetFormatPr defaultColWidth="8.88671875" defaultRowHeight="14.4" x14ac:dyDescent="0.3"/>
  <cols>
    <col min="1" max="1" width="21.5546875" style="19" bestFit="1" customWidth="1"/>
    <col min="2" max="2" width="8.88671875" style="19"/>
    <col min="3" max="3" width="38.33203125" style="19" customWidth="1"/>
    <col min="4" max="4" width="65.44140625" style="22" customWidth="1"/>
    <col min="5" max="5" width="28.88671875" style="19" bestFit="1" customWidth="1"/>
    <col min="6" max="6" width="13.33203125" style="19" customWidth="1"/>
    <col min="7" max="7" width="57.33203125" style="22" customWidth="1"/>
    <col min="8" max="8" width="16.44140625" style="19" customWidth="1"/>
    <col min="9" max="9" width="13.6640625" style="17" customWidth="1"/>
    <col min="10" max="16384" width="8.88671875" style="19"/>
  </cols>
  <sheetData>
    <row r="1" spans="1:10" s="21" customFormat="1" ht="43.2" x14ac:dyDescent="0.3">
      <c r="A1" s="1" t="s">
        <v>1</v>
      </c>
      <c r="B1" s="1" t="s">
        <v>3</v>
      </c>
      <c r="C1" s="1" t="s">
        <v>2</v>
      </c>
      <c r="D1" s="4" t="s">
        <v>0</v>
      </c>
      <c r="E1" s="5" t="s">
        <v>6</v>
      </c>
      <c r="F1" s="6" t="s">
        <v>33</v>
      </c>
      <c r="G1" s="6" t="s">
        <v>149</v>
      </c>
      <c r="H1" s="1" t="s">
        <v>133</v>
      </c>
      <c r="I1" s="7" t="s">
        <v>145</v>
      </c>
      <c r="J1" s="7" t="s">
        <v>150</v>
      </c>
    </row>
    <row r="2" spans="1:10" ht="57.6" x14ac:dyDescent="0.3">
      <c r="A2" s="2" t="s">
        <v>108</v>
      </c>
      <c r="B2" s="2" t="s">
        <v>0</v>
      </c>
      <c r="C2" s="3" t="s">
        <v>109</v>
      </c>
      <c r="D2" s="10" t="s">
        <v>168</v>
      </c>
      <c r="E2" s="11"/>
      <c r="F2" s="2"/>
      <c r="G2" s="3" t="s">
        <v>110</v>
      </c>
      <c r="H2" s="3" t="s">
        <v>139</v>
      </c>
      <c r="I2" s="8"/>
      <c r="J2" s="8"/>
    </row>
    <row r="3" spans="1:10" ht="28.8" x14ac:dyDescent="0.3">
      <c r="A3" s="2" t="s">
        <v>111</v>
      </c>
      <c r="B3" s="2" t="s">
        <v>0</v>
      </c>
      <c r="C3" s="3" t="s">
        <v>112</v>
      </c>
      <c r="D3" s="10" t="s">
        <v>171</v>
      </c>
      <c r="E3" s="11"/>
      <c r="F3" s="2"/>
      <c r="G3" s="3" t="s">
        <v>163</v>
      </c>
      <c r="H3" s="2"/>
      <c r="I3" s="8"/>
      <c r="J3" s="2"/>
    </row>
    <row r="4" spans="1:10" ht="57.6" x14ac:dyDescent="0.3">
      <c r="A4" s="2" t="s">
        <v>113</v>
      </c>
      <c r="B4" s="2" t="s">
        <v>0</v>
      </c>
      <c r="C4" s="3" t="s">
        <v>114</v>
      </c>
      <c r="D4" s="10" t="s">
        <v>170</v>
      </c>
      <c r="E4" s="11"/>
      <c r="F4" s="2"/>
      <c r="G4" s="3" t="s">
        <v>115</v>
      </c>
      <c r="H4" s="2"/>
      <c r="I4" s="8"/>
      <c r="J4" s="2"/>
    </row>
    <row r="5" spans="1:10" x14ac:dyDescent="0.3">
      <c r="A5" s="2" t="s">
        <v>116</v>
      </c>
      <c r="B5" s="2" t="s">
        <v>0</v>
      </c>
      <c r="C5" s="3" t="s">
        <v>117</v>
      </c>
      <c r="D5" s="32" t="s">
        <v>169</v>
      </c>
      <c r="E5" s="11"/>
      <c r="F5" s="2"/>
      <c r="G5" s="3"/>
      <c r="H5" s="2"/>
      <c r="I5" s="8"/>
      <c r="J5" s="2"/>
    </row>
    <row r="6" spans="1:10" ht="43.2" x14ac:dyDescent="0.3">
      <c r="A6" s="2" t="s">
        <v>118</v>
      </c>
      <c r="B6" s="2" t="s">
        <v>5</v>
      </c>
      <c r="C6" s="3" t="s">
        <v>119</v>
      </c>
      <c r="D6" s="10"/>
      <c r="E6" s="11" t="s">
        <v>179</v>
      </c>
      <c r="F6" s="2" t="s">
        <v>120</v>
      </c>
      <c r="G6" s="3"/>
      <c r="H6" s="3" t="s">
        <v>148</v>
      </c>
      <c r="I6" s="9"/>
      <c r="J6" s="2"/>
    </row>
    <row r="7" spans="1:10" ht="43.2" x14ac:dyDescent="0.3">
      <c r="A7" s="2" t="s">
        <v>121</v>
      </c>
      <c r="B7" s="2" t="s">
        <v>5</v>
      </c>
      <c r="C7" s="3" t="s">
        <v>119</v>
      </c>
      <c r="D7" s="10"/>
      <c r="E7" s="11" t="s">
        <v>180</v>
      </c>
      <c r="F7" s="2" t="s">
        <v>122</v>
      </c>
      <c r="G7" s="3"/>
      <c r="H7" s="3" t="s">
        <v>148</v>
      </c>
      <c r="I7" s="8"/>
      <c r="J7" s="2"/>
    </row>
    <row r="8" spans="1:10" ht="43.2" x14ac:dyDescent="0.3">
      <c r="A8" s="2" t="s">
        <v>123</v>
      </c>
      <c r="B8" s="2" t="s">
        <v>5</v>
      </c>
      <c r="C8" s="3" t="s">
        <v>119</v>
      </c>
      <c r="D8" s="10"/>
      <c r="E8" s="11" t="s">
        <v>177</v>
      </c>
      <c r="F8" s="2" t="s">
        <v>124</v>
      </c>
      <c r="G8" s="3"/>
      <c r="H8" s="3" t="s">
        <v>148</v>
      </c>
      <c r="I8" s="9"/>
      <c r="J8" s="2"/>
    </row>
    <row r="9" spans="1:10" ht="43.2" x14ac:dyDescent="0.3">
      <c r="A9" s="2" t="s">
        <v>125</v>
      </c>
      <c r="B9" s="2" t="s">
        <v>5</v>
      </c>
      <c r="C9" s="3" t="s">
        <v>119</v>
      </c>
      <c r="D9" s="10"/>
      <c r="E9" s="11" t="s">
        <v>178</v>
      </c>
      <c r="F9" s="2" t="s">
        <v>126</v>
      </c>
      <c r="G9" s="3"/>
      <c r="H9" s="3" t="s">
        <v>148</v>
      </c>
      <c r="I9" s="8"/>
      <c r="J9" s="2"/>
    </row>
    <row r="10" spans="1:10" x14ac:dyDescent="0.3">
      <c r="C10" s="22"/>
      <c r="I10" s="18"/>
    </row>
    <row r="11" spans="1:10" ht="23.4" customHeight="1" x14ac:dyDescent="0.3">
      <c r="C11" s="22"/>
    </row>
    <row r="12" spans="1:10" x14ac:dyDescent="0.3">
      <c r="I12" s="18"/>
    </row>
    <row r="14" spans="1:10" x14ac:dyDescent="0.3">
      <c r="I14" s="18"/>
    </row>
    <row r="16" spans="1:10" x14ac:dyDescent="0.3">
      <c r="I16" s="18"/>
    </row>
    <row r="17" spans="9:9" x14ac:dyDescent="0.3">
      <c r="I17" s="1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Page_One</vt:lpstr>
      <vt:lpstr>Page_Two</vt:lpstr>
      <vt:lpstr>Page_Three</vt:lpstr>
      <vt:lpstr>Page_Four</vt:lpstr>
      <vt:lpstr>Page_Five</vt:lpstr>
      <vt:lpstr>Page_Six</vt:lpstr>
    </vt:vector>
  </TitlesOfParts>
  <Company>LimnoTech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Padilla</dc:creator>
  <cp:lastModifiedBy>ModelRun</cp:lastModifiedBy>
  <dcterms:created xsi:type="dcterms:W3CDTF">2017-12-11T18:19:57Z</dcterms:created>
  <dcterms:modified xsi:type="dcterms:W3CDTF">2022-06-01T10:44:53Z</dcterms:modified>
</cp:coreProperties>
</file>