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S:\RNERRS2\05_final_reports\reserves\noc_ss\Matthew\template_files\text\"/>
    </mc:Choice>
  </mc:AlternateContent>
  <xr:revisionPtr revIDLastSave="0" documentId="13_ncr:1_{C890A590-03CE-41E2-9E2A-8B3268DD9945}" xr6:coauthVersionLast="47" xr6:coauthVersionMax="47" xr10:uidLastSave="{00000000-0000-0000-0000-000000000000}"/>
  <bookViews>
    <workbookView xWindow="28680" yWindow="180" windowWidth="25440" windowHeight="15390" tabRatio="478" activeTab="5" xr2:uid="{00000000-000D-0000-FFFF-FFFF00000000}"/>
  </bookViews>
  <sheets>
    <sheet name="Page_One" sheetId="1" r:id="rId1"/>
    <sheet name="Page_Two" sheetId="6" r:id="rId2"/>
    <sheet name="Page_Three" sheetId="3" r:id="rId3"/>
    <sheet name="Page_Four" sheetId="4" r:id="rId4"/>
    <sheet name="Page_Five" sheetId="7" r:id="rId5"/>
    <sheet name="Page_Six"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7" l="1"/>
  <c r="J10" i="7"/>
  <c r="J8" i="7"/>
  <c r="J5" i="7"/>
  <c r="J2" i="7"/>
  <c r="J11" i="4"/>
  <c r="J8" i="4"/>
  <c r="J6" i="4"/>
  <c r="J3" i="4"/>
  <c r="J7" i="3"/>
  <c r="J6" i="3"/>
  <c r="J5" i="3"/>
  <c r="J4" i="3"/>
  <c r="J2" i="3"/>
  <c r="J5" i="6"/>
  <c r="J3" i="6"/>
  <c r="J17" i="1"/>
  <c r="J16" i="1"/>
  <c r="J14" i="1"/>
  <c r="J12" i="1"/>
  <c r="J10" i="1"/>
  <c r="J8" i="1"/>
  <c r="J6" i="1"/>
</calcChain>
</file>

<file path=xl/sharedStrings.xml><?xml version="1.0" encoding="utf-8"?>
<sst xmlns="http://schemas.openxmlformats.org/spreadsheetml/2006/main" count="353" uniqueCount="218">
  <si>
    <t>Text</t>
  </si>
  <si>
    <t>Variable_Name</t>
  </si>
  <si>
    <t>Description</t>
  </si>
  <si>
    <t>Type</t>
  </si>
  <si>
    <t>R figure</t>
  </si>
  <si>
    <t>Image</t>
  </si>
  <si>
    <t>File_Name</t>
  </si>
  <si>
    <t>event title</t>
  </si>
  <si>
    <t>dashboard value 1</t>
  </si>
  <si>
    <t>dashboard value 2</t>
  </si>
  <si>
    <t>dashboard value 3</t>
  </si>
  <si>
    <t>dashboard value 4</t>
  </si>
  <si>
    <t>reserve logo</t>
  </si>
  <si>
    <t>data source txt</t>
  </si>
  <si>
    <t>date updated txt</t>
  </si>
  <si>
    <t>txt_event_date</t>
  </si>
  <si>
    <t>img_storm</t>
  </si>
  <si>
    <t>storm image</t>
  </si>
  <si>
    <t>txt_dash_v1</t>
  </si>
  <si>
    <t>txt_dash_v2</t>
  </si>
  <si>
    <t>txt_dash_v3</t>
  </si>
  <si>
    <t>txt_dash_v4</t>
  </si>
  <si>
    <t>dashboard value 1 description</t>
  </si>
  <si>
    <t>dashboard value 2 description</t>
  </si>
  <si>
    <t>dashboard value 3 description</t>
  </si>
  <si>
    <t>dashboard value 4 description</t>
  </si>
  <si>
    <t>txt_event_ttl</t>
  </si>
  <si>
    <t>txt_dash_v1_desc</t>
  </si>
  <si>
    <t>txt_dash_v2_desc</t>
  </si>
  <si>
    <t>txt_dash_v3_desc</t>
  </si>
  <si>
    <t>txt_dash_v4_desc</t>
  </si>
  <si>
    <t>txt_data_src</t>
  </si>
  <si>
    <t>txt_date_update</t>
  </si>
  <si>
    <t>Image Size
(h x w)</t>
  </si>
  <si>
    <t>4.8 x 6.6</t>
  </si>
  <si>
    <t>0.9 x 0.9</t>
  </si>
  <si>
    <t>txt_monitor_ttl</t>
  </si>
  <si>
    <t>event date
"[MMM DD - MMM DD, YYYY]"</t>
  </si>
  <si>
    <t>monitoring title 
"Monitoring the Impact of [storm event] at [reserve name] NERR"</t>
  </si>
  <si>
    <t>general description of the storm, impacts, and how the reserve monitors and tracks the storm</t>
  </si>
  <si>
    <t>The [reserve name] NERR [abbreviation] is one of 29 sites in the National Estuarine Research Reserve Systems (NERRS). Each site is a state-federal 
partnership that combines research, monitoring, and education to advance the understanding and management of estuarine environments.</t>
  </si>
  <si>
    <t>[reserve name] Storm Monitoring</t>
  </si>
  <si>
    <t>txt_resrv_abbrev</t>
  </si>
  <si>
    <t>reserve abbreviation (3-4 letters)</t>
  </si>
  <si>
    <t>txt_resrv_nerrs_desc</t>
  </si>
  <si>
    <t>reserve and nerrs description</t>
  </si>
  <si>
    <t>txt_storm_mon_ttl</t>
  </si>
  <si>
    <t>title for reserve storm monitoring</t>
  </si>
  <si>
    <t>txt_resrv_stations_data_desc</t>
  </si>
  <si>
    <t>describe the stations and types of data collected</t>
  </si>
  <si>
    <t>reserve map with station labels</t>
  </si>
  <si>
    <t>img_resrv_logo</t>
  </si>
  <si>
    <t>img_resrv_map</t>
  </si>
  <si>
    <t>txt_storm_track</t>
  </si>
  <si>
    <t>description of the storm track</t>
  </si>
  <si>
    <t>img_storm_track</t>
  </si>
  <si>
    <t>storm track map, photo, or graphic</t>
  </si>
  <si>
    <t>describe event impacts - 'human healthy and safety' section</t>
  </si>
  <si>
    <t>describe event impacts - 'economic losses' section</t>
  </si>
  <si>
    <t>describe event impacts - 'ecosystem impacts' section</t>
  </si>
  <si>
    <t>5 x 4.55</t>
  </si>
  <si>
    <t>txt_weather_co_box</t>
  </si>
  <si>
    <t>weather data table call-out box</t>
  </si>
  <si>
    <t xml:space="preserve">txt_met_plot_ttl_1 </t>
  </si>
  <si>
    <t>title for met plot 1 (top left)</t>
  </si>
  <si>
    <t xml:space="preserve">txt_met_plot_caption_1 </t>
  </si>
  <si>
    <t>caption for met plot 1 (top left)</t>
  </si>
  <si>
    <t>img_met_plot_1</t>
  </si>
  <si>
    <t xml:space="preserve">txt_met_plot_ttl_2 </t>
  </si>
  <si>
    <t>title for met plot 2 (bottom left)</t>
  </si>
  <si>
    <t>txt_met_plot_caption_2</t>
  </si>
  <si>
    <t>caption for met plot 2 (bottom left)</t>
  </si>
  <si>
    <t>img_met_plot_2</t>
  </si>
  <si>
    <t>txt_highlight_1</t>
  </si>
  <si>
    <t>img_storm_1</t>
  </si>
  <si>
    <t>imagery to show storm impact</t>
  </si>
  <si>
    <t>img_storm_2</t>
  </si>
  <si>
    <t>txt_met_storm_desc</t>
  </si>
  <si>
    <t>describe met data and storm impacts</t>
  </si>
  <si>
    <t>Rainfall</t>
  </si>
  <si>
    <t>Wind Speed</t>
  </si>
  <si>
    <t>5.7 x 4</t>
  </si>
  <si>
    <t>2.7 x 4</t>
  </si>
  <si>
    <t>2.7 x 4.1</t>
  </si>
  <si>
    <t>met data plot (top left, barplots &amp; ridgelines fit in plot 1 by default)</t>
  </si>
  <si>
    <t>met data plot 2 (bottom left, time series, wind rose, and rate of change fit in plot 2 by default)</t>
  </si>
  <si>
    <t>txt_wq_co_box</t>
  </si>
  <si>
    <t>wq data table call-out box</t>
  </si>
  <si>
    <t>txt_wq_data_notes</t>
  </si>
  <si>
    <t>wq data notes (optional)</t>
  </si>
  <si>
    <t xml:space="preserve">txt_wq_plot_ttl_1 </t>
  </si>
  <si>
    <t>title for wq plot 1 (left)</t>
  </si>
  <si>
    <t xml:space="preserve">txt_wq_plot_caption_1 </t>
  </si>
  <si>
    <t>caption for wq plot 1 (left)</t>
  </si>
  <si>
    <t>img_wq_plot_1</t>
  </si>
  <si>
    <t>wq data plot 1 (left)</t>
  </si>
  <si>
    <t xml:space="preserve">txt_wq_plot_ttl_2 </t>
  </si>
  <si>
    <t>title for wq plot 2 (right)</t>
  </si>
  <si>
    <t>txt_wq_plot_caption_2</t>
  </si>
  <si>
    <t>caption for wq plot 2 (right)</t>
  </si>
  <si>
    <t>img_wq_plot_2</t>
  </si>
  <si>
    <t>wq data plot 2 (right)</t>
  </si>
  <si>
    <t>describe linkage between water quality and ecosystem impacts</t>
  </si>
  <si>
    <t>image that represents link between water quality and ecosystem/habitat/aquatic life</t>
  </si>
  <si>
    <t>2.6 x 3.5</t>
  </si>
  <si>
    <t>Salinity</t>
  </si>
  <si>
    <t>txt_contact</t>
  </si>
  <si>
    <t>info for reserve contact person</t>
  </si>
  <si>
    <t>[first name, last name], [position]
e: [email address]
p: [XXX.XXX.XXX]</t>
  </si>
  <si>
    <t>txt_nerr_data</t>
  </si>
  <si>
    <t>info on where to get data</t>
  </si>
  <si>
    <t>txt_explore</t>
  </si>
  <si>
    <t>info on where to go to learn more</t>
  </si>
  <si>
    <t>Interested in learning more? Visit [reserve website]
For video, news updates, online storm data and prediction visualization tools, check out our Storm Story Map at [www.storm storymap.url].</t>
  </si>
  <si>
    <t>txt_social_handle</t>
  </si>
  <si>
    <t>social media handle</t>
  </si>
  <si>
    <t>img_nerr_1</t>
  </si>
  <si>
    <t>image from nerrs reserve, storm image, etc.</t>
  </si>
  <si>
    <t>2.4 x 3.4</t>
  </si>
  <si>
    <t>img_nerr_2</t>
  </si>
  <si>
    <t>2.6 x 3.4</t>
  </si>
  <si>
    <t>img_nerr_3</t>
  </si>
  <si>
    <t>2.5 x 3.4</t>
  </si>
  <si>
    <t>img_nerr_4</t>
  </si>
  <si>
    <t>2 x 3.4</t>
  </si>
  <si>
    <t>txt_storm_bkgd</t>
  </si>
  <si>
    <t>txt_ei_human_health_safety</t>
  </si>
  <si>
    <t>txt_ei_economic_losses</t>
  </si>
  <si>
    <t>txt_ei_ecosystem_impacts</t>
  </si>
  <si>
    <t>txt_wq_ecosystem</t>
  </si>
  <si>
    <t>img_wq_ecosystem</t>
  </si>
  <si>
    <t>Notes</t>
  </si>
  <si>
    <t>met data notes (optional)</t>
  </si>
  <si>
    <t>txt_highlight_2</t>
  </si>
  <si>
    <t>highlight statement for images</t>
  </si>
  <si>
    <t>txt_weather_data_notes</t>
  </si>
  <si>
    <t xml:space="preserve">[ MMM DD – MMM DD, YYYY ] </t>
  </si>
  <si>
    <t>Separate each line with a carriage return --&gt; alt + enter (return)</t>
  </si>
  <si>
    <t>Separate paragraphs with a carriage return --&gt; alt + enter (return)</t>
  </si>
  <si>
    <t>Each bullet should be separated by a carriage return. A carriage return --&gt; alt + enter (return)</t>
  </si>
  <si>
    <t>highlight statement for image (optional)</t>
  </si>
  <si>
    <t>Approx. Max Word Count Guide</t>
  </si>
  <si>
    <t>Must include file extension (.jpg or .png)</t>
  </si>
  <si>
    <t>Approx. Word Count Guide</t>
  </si>
  <si>
    <t>Pathway slashes should be '/', not '\'
Must include file extension (.jpg or .png)</t>
  </si>
  <si>
    <t xml:space="preserve">Pathway slashes should be '/', not '\'
Must include file extension (.jpg or .png) </t>
  </si>
  <si>
    <t xml:space="preserve">Must include file extension (.jpg or .png) </t>
  </si>
  <si>
    <t>Base Text</t>
  </si>
  <si>
    <t>Current Word Count</t>
  </si>
  <si>
    <t>4-7</t>
  </si>
  <si>
    <t>10</t>
  </si>
  <si>
    <t>6</t>
  </si>
  <si>
    <t>40</t>
  </si>
  <si>
    <t>86</t>
  </si>
  <si>
    <t>55</t>
  </si>
  <si>
    <t>128 total or ~ 42 each for health and safety, economic losses, and ecosystem impacts. Note: word count can vary by section but should total around 128 words.</t>
  </si>
  <si>
    <t>26</t>
  </si>
  <si>
    <t>16</t>
  </si>
  <si>
    <t>184</t>
  </si>
  <si>
    <t>116</t>
  </si>
  <si>
    <t>The [reserve name] [(abbreviation)] is one of 29 sites in the National Estuarine Research Reserve Systems (NERRS). Each site is a state-federal partnership that combines research, monitoring, and education to advance the understanding and management of estuarine environments.</t>
  </si>
  <si>
    <t>Visit www.nerrsdata.org to view and download weather and water quality data from [reserve] NERR.</t>
  </si>
  <si>
    <t>3.5 x 4</t>
  </si>
  <si>
    <t>Monitoring the Impact of [storm event] at "[reserve name] NERR"</t>
  </si>
  <si>
    <t>120</t>
  </si>
  <si>
    <t>HURRICANE MATTHEW</t>
  </si>
  <si>
    <t>Matthew_Storm_Track_NOAA_FL_SC_NC.png</t>
  </si>
  <si>
    <t>[ OCT 5 – OCT 10, 2016 ]</t>
  </si>
  <si>
    <t>Miles per hour of Max Wind Gusts</t>
  </si>
  <si>
    <t>1</t>
  </si>
  <si>
    <t>NOC</t>
  </si>
  <si>
    <t>The North Carolina NERR (NOC) is one of 29 sites in the National Estuarine Research Reserve Systems (NERRS). Each site is a state-federal partnership that combines research, monitoring, and education to advance the understanding and management of estuarine environments.</t>
  </si>
  <si>
    <t>North Carolina Storm Monitoring</t>
  </si>
  <si>
    <t>North Carolina NERR operates a weather station located at Research Creek (RC) and maintains four continuous, long-term water quality stations at Research Creek (RC), Loosin Creek (LC), Zeke’s Basin (ZB), and East Cribbing (EC).
North Carolina NERR is part of the SWMP. As Hurricane Matthew approached the state, North Carolina NERR monitored the weather and water quality, collecting data every 15 minutes for the following parameters: air temperature, relative humidity, atmospheric pressure, rainfall, wind speed and direction, water temperature, depth, salinity, dissolved oxygen, turbidity, and pH.</t>
  </si>
  <si>
    <t>Brandon Puckett, Research Coordinator
e: Brandon.Puckett@ncdenr.gov
p: 252.838.0851</t>
  </si>
  <si>
    <t>Visit www.nerrsdata.org to view and download weather and water quality data from North Carolina NERR.</t>
  </si>
  <si>
    <t>Interested in learning more? Visit deq.nc.gov/coastalreserve
For video, news updates, online storm data and prediction visualization tools, check out our Storm Story Map at www.storm storymap.url.</t>
  </si>
  <si>
    <t>@NCReserve</t>
  </si>
  <si>
    <t>noc_nerr_1.png</t>
  </si>
  <si>
    <t>noc_nerr_2.png</t>
  </si>
  <si>
    <t>noc_nerr_3.jpg</t>
  </si>
  <si>
    <t>noc_nerr_4.jpg</t>
  </si>
  <si>
    <t>Data shown are based on the NOC weather monitoring site</t>
  </si>
  <si>
    <t>Monitoring the Impact of Hurricane Matthew at “North Carolina NERR”</t>
  </si>
  <si>
    <t>noc_logo_square.png</t>
  </si>
  <si>
    <t>noc_nerr_oysters.png</t>
  </si>
  <si>
    <t>Matthew_10082016_ Fayetteville_NCNationalGuard_1.jpg</t>
  </si>
  <si>
    <t>Matthew_10132016_RobesonCnty_NC_USDA_byLance Cheung_1.jpg</t>
  </si>
  <si>
    <t>NOAA_Matthew_Satellite_NC.jpg</t>
  </si>
  <si>
    <t>Category (very dangerous)</t>
  </si>
  <si>
    <t>On October 8th, Hurricane Matthew moved parallel to the South Carolina coast as a category 1 hurricane until it made landfall about 25 miles south of Georgetown, South Carolina near McClellanville.  Within a few hours, the center of the hurricane moved back offshore, but the large eyewall extended well inland and brought hurricane-force wind gusts and heavy rains to coastal regions of the Carolinas. On October 9th, Matthew traveled along the southeastern coast of North Carolina before continuing its path east-northeastward away from the state.
The effects of Matthew were observed at the North Carolina (NOC) Basin Research Reserve through the System-Wide Monitoring Program (SWMP), which tracks short-term variability and long-term change in weather and water quality in the areas surrounding Jacksonville, North Carolina.</t>
  </si>
  <si>
    <t>Matthew traveled along the Florida coast as a category 3 hurricane. Matthew weakened to a category 2 near the Georgia coast and then transitioned to a category 1 near South Carolina.  On Oct. 9th, Matthew traveled along the southeastern coast of North Carolina before becoming an extratropical storm.</t>
  </si>
  <si>
    <t>output/wq/timeseries_event_hourly/timeseries_event_hourly_noczbwq_turb_Matthew.png</t>
  </si>
  <si>
    <t>Turbidity</t>
  </si>
  <si>
    <t>Turbidity levels from Oct. 5  through Oct. 26.</t>
  </si>
  <si>
    <t>output/wq/timeseries_event_hourly/timeseries_event_hourly_noczbwq_sal_Matthew.png</t>
  </si>
  <si>
    <t>Salinity levels from Oct. 5  through Oct. 26.</t>
  </si>
  <si>
    <t>output/met/ridgelines/ridgeline__totprcp_smoothed.png</t>
  </si>
  <si>
    <t xml:space="preserve">Daily Rainfall measurements at multiple reserves from Oct. 6 through Oct. 11. </t>
  </si>
  <si>
    <t>output/met/timeseries_event_hourly/timeseries_event_hourly_nocrcmet_maxwspd.png</t>
  </si>
  <si>
    <t>Maximum Wind Speed readings at the weather station from Oct. 5  through Oct. 26.</t>
  </si>
  <si>
    <t>output/maps/noc_reserve_map.png</t>
  </si>
  <si>
    <t>6.6</t>
  </si>
  <si>
    <t>Inches of Rain*</t>
  </si>
  <si>
    <t>Feet of Storm Surge**</t>
  </si>
  <si>
    <t>Created on May 27, 2022</t>
  </si>
  <si>
    <t>Every plant and animal species have habitat preferences and requirements. Understanding these habitats is critical to understanding populations.</t>
  </si>
  <si>
    <t>4</t>
  </si>
  <si>
    <t>Matthew’s most costly impacts occurred in North Carolina where over $5 billion worth of damage was estimated. This was largely due to historic levels of river flooding in eastern North Carolina where 100,000 homes, businesses and other structures were damaged.</t>
  </si>
  <si>
    <t xml:space="preserve">Aquatic life, like oysters, crabs, shrimp, fish, phytoplankton, etc. rely on specific levels of salinity and dissolved oxygen to thrive and survive. The weather impacts from Matthew caused significant drops in the levels of salinity and turbidity for varying periods of time, potentially stressing organisms.  </t>
  </si>
  <si>
    <t>Freshwater flooding was widespread with low-lying areas being impacted across several municipalities. Flooding caused closures of roads and sections of interstates. In New Hanover County, storm surge resulted in record flooding in downtown Wilmington.</t>
  </si>
  <si>
    <t>47</t>
  </si>
  <si>
    <t>Data reporting time periods for Hurricane Matthew: 10/6/2016 - 10/10/2016</t>
  </si>
  <si>
    <t>The highest local wind measurements were recorded when Matthew approached North Carolina on Oct. 8. Wind speeds remained high for parts of Oct. 9.</t>
  </si>
  <si>
    <t>Matthew brought heavy rains, high winds, storm surge, and freshwater flooding to North Carolina.</t>
  </si>
  <si>
    <t>As Matthew approached North Carolina on Oct. 8, salinity levels and turbidity levels peaked.</t>
  </si>
  <si>
    <t>Salinity and turbidity levels recorded at Zeke’s Basin show initial and post-storm impacts on water quality. Salinity levels increased as Matthew approached North Carolina.  After the hurricane had passed salinity levels steadily dropped over the next week.  Dramatic spikes in turbidity occurred during the onset of the storm and immediately after. On October 10, the turbidity measurements began to level off to pre-storm conditions. 
Dramatic increases in turbidity and shifts in salinity can cause stress to some aquatic organisms depending on the species and how long the levels deviate from what is normal. Water quality stresses can impact survival and future populations.</t>
  </si>
  <si>
    <t xml:space="preserve">In North Carolina wind damage was primarily constrained to the immediate coastal areas. However, flood-producing rainfall was much more widespread.  Torrential rains fell over eastern North Carolina with rainfall exceeding 10 inches in many places both along the coast and well inland.  In the southeastern portion of the state, maximum inundation levels were 2-4 ft above ground level. This resulted in record flood levels in downtown Wilmington. The highest coastal water levels were found farther up the coast on the sound side of the Outer Banks. Here maximum inundation levels were 4-6 ft above ground level.
NOAA NCEI estimates that wind and water damage across the southeast totaled approximately $10 billion, making Matthew the 10th most destructive hurricane to affect the United States.  The most costly impacts occurred in North Carolina. River flooding was the main cause of damage throughout the state, where historic flood levels damaged 100,000 homes, business and structures.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</si>
</sst>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vertical="center"/>
    </xf>
    <xf numFmtId="0" fontId="0" fillId="2" borderId="0" xfId="0" applyFill="1" applyAlignment="1">
      <alignment vertical="center"/>
    </xf>
    <xf numFmtId="0" fontId="0" fillId="2" borderId="0" xfId="0" applyFill="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2" borderId="0" xfId="0" applyFont="1"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49" fontId="0" fillId="2" borderId="0" xfId="0" applyNumberFormat="1" applyFill="1" applyAlignment="1">
      <alignment horizontal="left" vertical="center" wrapText="1"/>
    </xf>
    <xf numFmtId="0" fontId="0" fillId="0" borderId="1" xfId="0" applyFill="1" applyBorder="1" applyAlignment="1">
      <alignment vertical="center"/>
    </xf>
    <xf numFmtId="49" fontId="3" fillId="0" borderId="1" xfId="0" applyNumberFormat="1" applyFont="1" applyBorder="1" applyAlignment="1">
      <alignment vertical="center" wrapText="1"/>
    </xf>
    <xf numFmtId="0" fontId="3" fillId="2" borderId="0" xfId="0" applyFont="1" applyFill="1" applyAlignment="1">
      <alignment horizontal="left" vertical="center"/>
    </xf>
    <xf numFmtId="0" fontId="0" fillId="2" borderId="0" xfId="0" applyFill="1" applyAlignment="1">
      <alignment horizontal="left" vertical="center"/>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xf>
    <xf numFmtId="0" fontId="0" fillId="3" borderId="0" xfId="0"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pplyAlignment="1">
      <alignment vertical="center"/>
    </xf>
    <xf numFmtId="49" fontId="0" fillId="2" borderId="0" xfId="0" applyNumberFormat="1" applyFill="1" applyAlignment="1">
      <alignment vertical="center" wrapText="1"/>
    </xf>
    <xf numFmtId="0" fontId="3" fillId="3" borderId="0" xfId="0" applyFont="1" applyFill="1" applyAlignment="1">
      <alignment vertical="center"/>
    </xf>
    <xf numFmtId="0" fontId="0" fillId="3" borderId="0" xfId="0" applyFill="1" applyAlignment="1">
      <alignment vertical="center" wrapText="1"/>
    </xf>
    <xf numFmtId="49" fontId="0" fillId="3" borderId="0" xfId="0" applyNumberFormat="1" applyFill="1" applyAlignment="1">
      <alignment vertical="center" wrapText="1"/>
    </xf>
    <xf numFmtId="0" fontId="0" fillId="3" borderId="0" xfId="0" applyFill="1" applyAlignment="1">
      <alignment horizontal="left" vertical="center"/>
    </xf>
    <xf numFmtId="0" fontId="3" fillId="3" borderId="0" xfId="0" applyFont="1" applyFill="1" applyAlignment="1">
      <alignment horizontal="left" vertical="center"/>
    </xf>
    <xf numFmtId="0" fontId="0" fillId="0" borderId="1" xfId="0" applyFill="1" applyBorder="1" applyAlignment="1">
      <alignment vertical="center" wrapText="1"/>
    </xf>
    <xf numFmtId="0" fontId="0" fillId="0" borderId="1" xfId="0" applyFill="1" applyBorder="1" applyAlignment="1">
      <alignment horizontal="left" vertical="center" wrapText="1"/>
    </xf>
    <xf numFmtId="49" fontId="0" fillId="0" borderId="1" xfId="0" applyNumberFormat="1" applyFill="1" applyBorder="1" applyAlignment="1">
      <alignment vertical="center" wrapText="1"/>
    </xf>
    <xf numFmtId="0" fontId="0" fillId="0" borderId="1" xfId="0" applyFill="1" applyBorder="1" applyAlignment="1">
      <alignment horizontal="left" vertical="center"/>
    </xf>
    <xf numFmtId="49" fontId="0" fillId="2" borderId="0" xfId="0" applyNumberFormat="1" applyFill="1" applyAlignment="1">
      <alignment horizontal="left" vertical="center" wrapText="1"/>
    </xf>
    <xf numFmtId="0" fontId="0" fillId="2" borderId="0" xfId="0" applyFill="1" applyAlignment="1">
      <alignment horizontal="left" vertical="center" wrapText="1"/>
    </xf>
    <xf numFmtId="49" fontId="0" fillId="0" borderId="1" xfId="0" applyNumberFormat="1" applyFill="1" applyBorder="1" applyAlignment="1">
      <alignment horizontal="left" vertical="center" wrapText="1"/>
    </xf>
    <xf numFmtId="0" fontId="2" fillId="0" borderId="1" xfId="1" applyFont="1" applyFill="1" applyBorder="1" applyAlignment="1">
      <alignment vertical="center" wrapText="1"/>
    </xf>
    <xf numFmtId="49" fontId="2" fillId="0" borderId="1" xfId="1"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C7" sqref="C7"/>
    </sheetView>
  </sheetViews>
  <sheetFormatPr defaultColWidth="8.88671875" defaultRowHeight="14.4" x14ac:dyDescent="0.3"/>
  <cols>
    <col min="1" max="1" width="18.88671875" style="23" customWidth="1"/>
    <col min="2" max="2" width="20.6640625" style="23" customWidth="1"/>
    <col min="3" max="3" width="31.33203125" style="16" bestFit="1" customWidth="1"/>
    <col min="4" max="4" width="52.6640625" style="17" customWidth="1"/>
    <col min="5" max="5" width="39" style="23" bestFit="1" customWidth="1"/>
    <col min="6" max="6" width="21.5546875" style="23" customWidth="1"/>
    <col min="7" max="7" width="35.44140625" style="16" customWidth="1"/>
    <col min="8" max="8" width="21.88671875" style="16" customWidth="1"/>
    <col min="9" max="9" width="13.6640625" style="16" customWidth="1"/>
    <col min="10" max="10" width="10.6640625" style="16" customWidth="1"/>
    <col min="11" max="16384" width="8.88671875" style="23"/>
  </cols>
  <sheetData>
    <row r="1" spans="1:10" s="24" customFormat="1" ht="43.2" x14ac:dyDescent="0.3">
      <c r="A1" s="12" t="s">
        <v>1</v>
      </c>
      <c r="B1" s="12" t="s">
        <v>3</v>
      </c>
      <c r="C1" s="7" t="s">
        <v>2</v>
      </c>
      <c r="D1" s="14" t="s">
        <v>0</v>
      </c>
      <c r="E1" s="15" t="s">
        <v>6</v>
      </c>
      <c r="F1" s="7" t="s">
        <v>33</v>
      </c>
      <c r="G1" s="7" t="s">
        <v>147</v>
      </c>
      <c r="H1" s="7" t="s">
        <v>131</v>
      </c>
      <c r="I1" s="7" t="s">
        <v>141</v>
      </c>
      <c r="J1" s="7" t="s">
        <v>148</v>
      </c>
    </row>
    <row r="2" spans="1:10" ht="28.8" x14ac:dyDescent="0.3">
      <c r="A2" s="13" t="s">
        <v>15</v>
      </c>
      <c r="B2" s="13" t="s">
        <v>0</v>
      </c>
      <c r="C2" s="8" t="s">
        <v>37</v>
      </c>
      <c r="D2" s="27" t="s">
        <v>167</v>
      </c>
      <c r="E2" s="28"/>
      <c r="F2" s="13"/>
      <c r="G2" s="3" t="s">
        <v>136</v>
      </c>
      <c r="H2" s="8"/>
      <c r="I2" s="8"/>
      <c r="J2" s="8"/>
    </row>
    <row r="3" spans="1:10" x14ac:dyDescent="0.3">
      <c r="A3" s="13" t="s">
        <v>26</v>
      </c>
      <c r="B3" s="13" t="s">
        <v>0</v>
      </c>
      <c r="C3" s="8" t="s">
        <v>7</v>
      </c>
      <c r="D3" s="31" t="s">
        <v>165</v>
      </c>
      <c r="E3" s="28"/>
      <c r="F3" s="13"/>
      <c r="G3" s="8"/>
      <c r="H3" s="8"/>
      <c r="I3" s="8"/>
      <c r="J3" s="8"/>
    </row>
    <row r="4" spans="1:10" ht="28.8" x14ac:dyDescent="0.3">
      <c r="A4" s="13" t="s">
        <v>16</v>
      </c>
      <c r="B4" s="13" t="s">
        <v>5</v>
      </c>
      <c r="C4" s="8" t="s">
        <v>17</v>
      </c>
      <c r="D4" s="27"/>
      <c r="E4" s="28" t="s">
        <v>188</v>
      </c>
      <c r="F4" s="13" t="s">
        <v>34</v>
      </c>
      <c r="G4" s="8"/>
      <c r="H4" s="8" t="s">
        <v>142</v>
      </c>
      <c r="I4" s="8"/>
      <c r="J4" s="8"/>
    </row>
    <row r="5" spans="1:10" x14ac:dyDescent="0.3">
      <c r="A5" s="13" t="s">
        <v>18</v>
      </c>
      <c r="B5" s="13" t="s">
        <v>0</v>
      </c>
      <c r="C5" s="8" t="s">
        <v>8</v>
      </c>
      <c r="D5" s="27" t="s">
        <v>169</v>
      </c>
      <c r="E5" s="28"/>
      <c r="F5" s="13"/>
      <c r="G5" s="8"/>
      <c r="H5" s="8"/>
      <c r="I5" s="8"/>
      <c r="J5" s="8"/>
    </row>
    <row r="6" spans="1:10" x14ac:dyDescent="0.3">
      <c r="A6" s="13" t="s">
        <v>27</v>
      </c>
      <c r="B6" s="13" t="s">
        <v>0</v>
      </c>
      <c r="C6" s="8" t="s">
        <v>22</v>
      </c>
      <c r="D6" s="27" t="s">
        <v>189</v>
      </c>
      <c r="E6" s="28"/>
      <c r="F6" s="13"/>
      <c r="G6" s="8"/>
      <c r="H6" s="8"/>
      <c r="I6" s="9" t="s">
        <v>149</v>
      </c>
      <c r="J6" s="8">
        <f>LEN(D6)-LEN(SUBSTITUTE(D6," ",""))+1</f>
        <v>3</v>
      </c>
    </row>
    <row r="7" spans="1:10" x14ac:dyDescent="0.3">
      <c r="A7" s="13" t="s">
        <v>19</v>
      </c>
      <c r="B7" s="13" t="s">
        <v>0</v>
      </c>
      <c r="C7" s="8" t="s">
        <v>9</v>
      </c>
      <c r="D7" s="27" t="s">
        <v>202</v>
      </c>
      <c r="E7" s="28"/>
      <c r="F7" s="13"/>
      <c r="G7" s="8"/>
      <c r="H7" s="8"/>
      <c r="I7" s="8"/>
      <c r="J7" s="8"/>
    </row>
    <row r="8" spans="1:10" x14ac:dyDescent="0.3">
      <c r="A8" s="13" t="s">
        <v>28</v>
      </c>
      <c r="B8" s="13" t="s">
        <v>0</v>
      </c>
      <c r="C8" s="8" t="s">
        <v>23</v>
      </c>
      <c r="D8" s="27" t="s">
        <v>203</v>
      </c>
      <c r="E8" s="28"/>
      <c r="F8" s="13"/>
      <c r="G8" s="8"/>
      <c r="H8" s="8"/>
      <c r="I8" s="9" t="s">
        <v>149</v>
      </c>
      <c r="J8" s="8">
        <f>LEN(D8)-LEN(SUBSTITUTE(D8," ",""))+1</f>
        <v>3</v>
      </c>
    </row>
    <row r="9" spans="1:10" x14ac:dyDescent="0.3">
      <c r="A9" s="13" t="s">
        <v>20</v>
      </c>
      <c r="B9" s="13" t="s">
        <v>0</v>
      </c>
      <c r="C9" s="8" t="s">
        <v>10</v>
      </c>
      <c r="D9" s="27" t="s">
        <v>211</v>
      </c>
      <c r="E9" s="28"/>
      <c r="F9" s="13"/>
      <c r="G9" s="8"/>
      <c r="H9" s="8"/>
      <c r="I9" s="8"/>
      <c r="J9" s="8"/>
    </row>
    <row r="10" spans="1:10" x14ac:dyDescent="0.3">
      <c r="A10" s="13" t="s">
        <v>29</v>
      </c>
      <c r="B10" s="13" t="s">
        <v>0</v>
      </c>
      <c r="C10" s="8" t="s">
        <v>24</v>
      </c>
      <c r="D10" s="27" t="s">
        <v>168</v>
      </c>
      <c r="E10" s="28"/>
      <c r="F10" s="13"/>
      <c r="G10" s="8"/>
      <c r="H10" s="8"/>
      <c r="I10" s="9" t="s">
        <v>149</v>
      </c>
      <c r="J10" s="8">
        <f>LEN(D10)-LEN(SUBSTITUTE(D10," ",""))+1</f>
        <v>7</v>
      </c>
    </row>
    <row r="11" spans="1:10" x14ac:dyDescent="0.3">
      <c r="A11" s="13" t="s">
        <v>21</v>
      </c>
      <c r="B11" s="13" t="s">
        <v>0</v>
      </c>
      <c r="C11" s="8" t="s">
        <v>11</v>
      </c>
      <c r="D11" s="27" t="s">
        <v>207</v>
      </c>
      <c r="E11" s="28"/>
      <c r="F11" s="13"/>
      <c r="G11" s="8"/>
      <c r="H11" s="8"/>
      <c r="I11" s="8"/>
      <c r="J11" s="8"/>
    </row>
    <row r="12" spans="1:10" x14ac:dyDescent="0.3">
      <c r="A12" s="13" t="s">
        <v>30</v>
      </c>
      <c r="B12" s="13" t="s">
        <v>0</v>
      </c>
      <c r="C12" s="8" t="s">
        <v>25</v>
      </c>
      <c r="D12" s="27" t="s">
        <v>204</v>
      </c>
      <c r="E12" s="28"/>
      <c r="F12" s="13"/>
      <c r="G12" s="8"/>
      <c r="H12" s="8"/>
      <c r="I12" s="9" t="s">
        <v>149</v>
      </c>
      <c r="J12" s="8">
        <f>LEN(D12)-LEN(SUBSTITUTE(D12," ",""))+1</f>
        <v>4</v>
      </c>
    </row>
    <row r="13" spans="1:10" ht="43.2" x14ac:dyDescent="0.3">
      <c r="A13" s="13" t="s">
        <v>36</v>
      </c>
      <c r="B13" s="13" t="s">
        <v>0</v>
      </c>
      <c r="C13" s="8" t="s">
        <v>38</v>
      </c>
      <c r="D13" s="31" t="s">
        <v>183</v>
      </c>
      <c r="E13" s="28"/>
      <c r="F13" s="13"/>
      <c r="G13" s="8" t="s">
        <v>163</v>
      </c>
      <c r="H13" s="8"/>
      <c r="I13" s="8"/>
      <c r="J13" s="8"/>
    </row>
    <row r="14" spans="1:10" ht="247.95" customHeight="1" x14ac:dyDescent="0.3">
      <c r="A14" s="13" t="s">
        <v>125</v>
      </c>
      <c r="B14" s="13" t="s">
        <v>0</v>
      </c>
      <c r="C14" s="8" t="s">
        <v>39</v>
      </c>
      <c r="D14" s="27" t="s">
        <v>190</v>
      </c>
      <c r="E14" s="28"/>
      <c r="F14" s="13"/>
      <c r="G14" s="8" t="s">
        <v>40</v>
      </c>
      <c r="H14" s="3" t="s">
        <v>138</v>
      </c>
      <c r="I14" s="9" t="s">
        <v>164</v>
      </c>
      <c r="J14" s="8">
        <f>LEN(D14)-LEN(SUBSTITUTE(D14," ",""))+1</f>
        <v>124</v>
      </c>
    </row>
    <row r="15" spans="1:10" ht="28.8" x14ac:dyDescent="0.3">
      <c r="A15" s="13" t="s">
        <v>51</v>
      </c>
      <c r="B15" s="13" t="s">
        <v>5</v>
      </c>
      <c r="C15" s="8" t="s">
        <v>12</v>
      </c>
      <c r="D15" s="27"/>
      <c r="E15" s="26" t="s">
        <v>184</v>
      </c>
      <c r="F15" s="13" t="s">
        <v>35</v>
      </c>
      <c r="G15" s="8"/>
      <c r="H15" s="8" t="s">
        <v>142</v>
      </c>
      <c r="I15" s="8"/>
      <c r="J15" s="8"/>
    </row>
    <row r="16" spans="1:10" x14ac:dyDescent="0.3">
      <c r="A16" s="13" t="s">
        <v>31</v>
      </c>
      <c r="B16" s="13" t="s">
        <v>0</v>
      </c>
      <c r="C16" s="8" t="s">
        <v>13</v>
      </c>
      <c r="D16" s="27" t="s">
        <v>182</v>
      </c>
      <c r="E16" s="28"/>
      <c r="F16" s="13"/>
      <c r="G16" s="8"/>
      <c r="H16" s="8"/>
      <c r="I16" s="9" t="s">
        <v>150</v>
      </c>
      <c r="J16" s="8">
        <f>LEN(D16)-LEN(SUBSTITUTE(D16," ",""))+1</f>
        <v>10</v>
      </c>
    </row>
    <row r="17" spans="1:10" x14ac:dyDescent="0.3">
      <c r="A17" s="13" t="s">
        <v>32</v>
      </c>
      <c r="B17" s="13" t="s">
        <v>0</v>
      </c>
      <c r="C17" s="8" t="s">
        <v>14</v>
      </c>
      <c r="D17" s="27" t="s">
        <v>205</v>
      </c>
      <c r="E17" s="28"/>
      <c r="F17" s="13"/>
      <c r="G17" s="8"/>
      <c r="H17" s="8"/>
      <c r="I17" s="9" t="s">
        <v>151</v>
      </c>
      <c r="J17" s="8">
        <f>LEN(D17)-LEN(SUBSTITUTE(D17," ",""))+1</f>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D6" sqref="D6"/>
    </sheetView>
  </sheetViews>
  <sheetFormatPr defaultColWidth="8.88671875" defaultRowHeight="14.4" x14ac:dyDescent="0.3"/>
  <cols>
    <col min="1" max="1" width="25.44140625" style="18" bestFit="1" customWidth="1"/>
    <col min="2" max="2" width="20.6640625" style="18" customWidth="1"/>
    <col min="3" max="3" width="31.33203125" style="21" bestFit="1" customWidth="1"/>
    <col min="4" max="4" width="52.6640625" style="22" customWidth="1"/>
    <col min="5" max="5" width="32.33203125" style="18" customWidth="1"/>
    <col min="6" max="6" width="21.5546875" style="18" customWidth="1"/>
    <col min="7" max="7" width="35.44140625" style="21" customWidth="1"/>
    <col min="8" max="8" width="18.5546875" style="18" customWidth="1"/>
    <col min="9" max="9" width="13.6640625" style="16" customWidth="1"/>
    <col min="10" max="10" width="10.6640625" style="16" customWidth="1"/>
    <col min="11" max="16384" width="8.88671875" style="18"/>
  </cols>
  <sheetData>
    <row r="1" spans="1:10" s="20" customFormat="1" ht="43.2" x14ac:dyDescent="0.3">
      <c r="A1" s="1" t="s">
        <v>1</v>
      </c>
      <c r="B1" s="1" t="s">
        <v>3</v>
      </c>
      <c r="C1" s="6" t="s">
        <v>2</v>
      </c>
      <c r="D1" s="11" t="s">
        <v>0</v>
      </c>
      <c r="E1" s="5" t="s">
        <v>6</v>
      </c>
      <c r="F1" s="6" t="s">
        <v>33</v>
      </c>
      <c r="G1" s="6" t="s">
        <v>147</v>
      </c>
      <c r="H1" s="1" t="s">
        <v>131</v>
      </c>
      <c r="I1" s="7" t="s">
        <v>143</v>
      </c>
      <c r="J1" s="7" t="s">
        <v>148</v>
      </c>
    </row>
    <row r="2" spans="1:10" x14ac:dyDescent="0.3">
      <c r="A2" s="2" t="s">
        <v>42</v>
      </c>
      <c r="B2" s="2" t="s">
        <v>0</v>
      </c>
      <c r="C2" s="3" t="s">
        <v>43</v>
      </c>
      <c r="D2" s="27" t="s">
        <v>170</v>
      </c>
      <c r="E2" s="10"/>
      <c r="F2" s="2"/>
      <c r="G2" s="3"/>
      <c r="H2" s="2"/>
      <c r="I2" s="8"/>
      <c r="J2" s="8"/>
    </row>
    <row r="3" spans="1:10" ht="115.2" x14ac:dyDescent="0.3">
      <c r="A3" s="2" t="s">
        <v>44</v>
      </c>
      <c r="B3" s="2" t="s">
        <v>0</v>
      </c>
      <c r="C3" s="3" t="s">
        <v>45</v>
      </c>
      <c r="D3" s="27" t="s">
        <v>171</v>
      </c>
      <c r="E3" s="10"/>
      <c r="F3" s="2"/>
      <c r="G3" s="19" t="s">
        <v>160</v>
      </c>
      <c r="H3" s="2"/>
      <c r="I3" s="9" t="s">
        <v>152</v>
      </c>
      <c r="J3" s="8">
        <f>LEN(D3)-LEN(SUBSTITUTE(D3," ",""))+1</f>
        <v>39</v>
      </c>
    </row>
    <row r="4" spans="1:10" x14ac:dyDescent="0.3">
      <c r="A4" s="2" t="s">
        <v>46</v>
      </c>
      <c r="B4" s="2" t="s">
        <v>0</v>
      </c>
      <c r="C4" s="3" t="s">
        <v>47</v>
      </c>
      <c r="D4" s="27" t="s">
        <v>172</v>
      </c>
      <c r="E4" s="10"/>
      <c r="F4" s="2"/>
      <c r="G4" s="3" t="s">
        <v>41</v>
      </c>
      <c r="H4" s="2"/>
      <c r="I4" s="8"/>
      <c r="J4" s="8"/>
    </row>
    <row r="5" spans="1:10" ht="189.6" customHeight="1" x14ac:dyDescent="0.3">
      <c r="A5" s="2" t="s">
        <v>48</v>
      </c>
      <c r="B5" s="2" t="s">
        <v>0</v>
      </c>
      <c r="C5" s="3" t="s">
        <v>49</v>
      </c>
      <c r="D5" s="27" t="s">
        <v>173</v>
      </c>
      <c r="E5" s="10"/>
      <c r="F5" s="2"/>
      <c r="G5" s="3"/>
      <c r="H5" s="3" t="s">
        <v>138</v>
      </c>
      <c r="I5" s="9" t="s">
        <v>153</v>
      </c>
      <c r="J5" s="8">
        <f>LEN(D5)-LEN(SUBSTITUTE(D5," ",""))+1</f>
        <v>85</v>
      </c>
    </row>
    <row r="6" spans="1:10" ht="72" x14ac:dyDescent="0.3">
      <c r="A6" s="2" t="s">
        <v>52</v>
      </c>
      <c r="B6" s="2" t="s">
        <v>4</v>
      </c>
      <c r="C6" s="3" t="s">
        <v>50</v>
      </c>
      <c r="D6" s="27"/>
      <c r="E6" s="10" t="s">
        <v>201</v>
      </c>
      <c r="F6" s="2" t="s">
        <v>162</v>
      </c>
      <c r="G6" s="3"/>
      <c r="H6" s="3" t="s">
        <v>144</v>
      </c>
      <c r="I6" s="9"/>
      <c r="J6" s="8"/>
    </row>
    <row r="8" spans="1:10" x14ac:dyDescent="0.3">
      <c r="I8" s="17"/>
    </row>
    <row r="10" spans="1:10" x14ac:dyDescent="0.3">
      <c r="I10" s="17"/>
    </row>
    <row r="12" spans="1:10" x14ac:dyDescent="0.3">
      <c r="I12" s="17"/>
    </row>
    <row r="14" spans="1:10" x14ac:dyDescent="0.3">
      <c r="I14" s="17"/>
    </row>
    <row r="16" spans="1:10" x14ac:dyDescent="0.3">
      <c r="I16" s="17"/>
    </row>
    <row r="17" spans="9:9" x14ac:dyDescent="0.3">
      <c r="I17"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D4" sqref="D4"/>
    </sheetView>
  </sheetViews>
  <sheetFormatPr defaultColWidth="8.88671875" defaultRowHeight="14.4" x14ac:dyDescent="0.3"/>
  <cols>
    <col min="1" max="1" width="27.44140625" style="18" customWidth="1"/>
    <col min="2" max="2" width="20.6640625" style="18" customWidth="1"/>
    <col min="3" max="3" width="37.5546875" style="18" bestFit="1" customWidth="1"/>
    <col min="4" max="4" width="73.109375" style="21" customWidth="1"/>
    <col min="5" max="5" width="37.88671875" style="18" customWidth="1"/>
    <col min="6" max="6" width="13.33203125" style="18" customWidth="1"/>
    <col min="7" max="7" width="17.6640625" style="21" customWidth="1"/>
    <col min="8" max="8" width="21.109375" style="21" customWidth="1"/>
    <col min="9" max="9" width="13.6640625" style="16" customWidth="1"/>
    <col min="10" max="16384" width="8.88671875" style="18"/>
  </cols>
  <sheetData>
    <row r="1" spans="1:10" s="20" customFormat="1" ht="43.2" x14ac:dyDescent="0.3">
      <c r="A1" s="1" t="s">
        <v>1</v>
      </c>
      <c r="B1" s="1" t="s">
        <v>3</v>
      </c>
      <c r="C1" s="1" t="s">
        <v>2</v>
      </c>
      <c r="D1" s="4" t="s">
        <v>0</v>
      </c>
      <c r="E1" s="5" t="s">
        <v>6</v>
      </c>
      <c r="F1" s="6" t="s">
        <v>33</v>
      </c>
      <c r="G1" s="6" t="s">
        <v>147</v>
      </c>
      <c r="H1" s="6" t="s">
        <v>131</v>
      </c>
      <c r="I1" s="7" t="s">
        <v>143</v>
      </c>
      <c r="J1" s="7" t="s">
        <v>148</v>
      </c>
    </row>
    <row r="2" spans="1:10" ht="66" customHeight="1" x14ac:dyDescent="0.3">
      <c r="A2" s="2" t="s">
        <v>53</v>
      </c>
      <c r="B2" s="2" t="s">
        <v>0</v>
      </c>
      <c r="C2" s="3" t="s">
        <v>54</v>
      </c>
      <c r="D2" s="25" t="s">
        <v>191</v>
      </c>
      <c r="E2" s="10"/>
      <c r="F2" s="2"/>
      <c r="G2" s="3"/>
      <c r="H2" s="3"/>
      <c r="I2" s="9" t="s">
        <v>154</v>
      </c>
      <c r="J2" s="8">
        <f>LEN(D2)-LEN(SUBSTITUTE(D2," ",""))+1</f>
        <v>49</v>
      </c>
    </row>
    <row r="3" spans="1:10" ht="66" customHeight="1" x14ac:dyDescent="0.3">
      <c r="A3" s="2" t="s">
        <v>55</v>
      </c>
      <c r="B3" s="2" t="s">
        <v>5</v>
      </c>
      <c r="C3" s="3" t="s">
        <v>56</v>
      </c>
      <c r="D3" s="25"/>
      <c r="E3" s="10" t="s">
        <v>166</v>
      </c>
      <c r="F3" s="2" t="s">
        <v>60</v>
      </c>
      <c r="G3" s="3"/>
      <c r="H3" s="3" t="s">
        <v>142</v>
      </c>
      <c r="I3" s="8"/>
      <c r="J3" s="8"/>
    </row>
    <row r="4" spans="1:10" ht="66" customHeight="1" x14ac:dyDescent="0.3">
      <c r="A4" s="2" t="s">
        <v>126</v>
      </c>
      <c r="B4" s="2" t="s">
        <v>0</v>
      </c>
      <c r="C4" s="3" t="s">
        <v>57</v>
      </c>
      <c r="D4" s="25" t="s">
        <v>210</v>
      </c>
      <c r="E4" s="10"/>
      <c r="F4" s="2"/>
      <c r="G4" s="3"/>
      <c r="H4" s="3" t="s">
        <v>139</v>
      </c>
      <c r="I4" s="29" t="s">
        <v>155</v>
      </c>
      <c r="J4" s="8">
        <f>LEN(D4)-LEN(SUBSTITUTE(D4," ",""))+1</f>
        <v>34</v>
      </c>
    </row>
    <row r="5" spans="1:10" ht="66" customHeight="1" x14ac:dyDescent="0.3">
      <c r="A5" s="2" t="s">
        <v>127</v>
      </c>
      <c r="B5" s="2" t="s">
        <v>0</v>
      </c>
      <c r="C5" s="3" t="s">
        <v>58</v>
      </c>
      <c r="D5" s="25" t="s">
        <v>208</v>
      </c>
      <c r="E5" s="10"/>
      <c r="F5" s="2"/>
      <c r="G5" s="3"/>
      <c r="H5" s="3" t="s">
        <v>139</v>
      </c>
      <c r="I5" s="30"/>
      <c r="J5" s="8">
        <f>LEN(D5)-LEN(SUBSTITUTE(D5," ",""))+1</f>
        <v>40</v>
      </c>
    </row>
    <row r="6" spans="1:10" ht="66" customHeight="1" x14ac:dyDescent="0.3">
      <c r="A6" s="2" t="s">
        <v>128</v>
      </c>
      <c r="B6" s="2" t="s">
        <v>0</v>
      </c>
      <c r="C6" s="3" t="s">
        <v>59</v>
      </c>
      <c r="D6" s="25" t="s">
        <v>209</v>
      </c>
      <c r="E6" s="10"/>
      <c r="F6" s="2"/>
      <c r="G6" s="3"/>
      <c r="H6" s="3" t="s">
        <v>139</v>
      </c>
      <c r="I6" s="30"/>
      <c r="J6" s="8">
        <f>LEN(D6)-LEN(SUBSTITUTE(D6," ",""))+1</f>
        <v>47</v>
      </c>
    </row>
    <row r="7" spans="1:10" ht="66" customHeight="1" x14ac:dyDescent="0.3">
      <c r="A7" s="2" t="s">
        <v>61</v>
      </c>
      <c r="B7" s="2" t="s">
        <v>0</v>
      </c>
      <c r="C7" s="3" t="s">
        <v>62</v>
      </c>
      <c r="D7" s="25" t="s">
        <v>213</v>
      </c>
      <c r="E7" s="10"/>
      <c r="F7" s="2"/>
      <c r="G7" s="3"/>
      <c r="H7" s="3"/>
      <c r="I7" s="9" t="s">
        <v>156</v>
      </c>
      <c r="J7" s="8">
        <f>LEN(D7)-LEN(SUBSTITUTE(D7," ",""))+1</f>
        <v>24</v>
      </c>
    </row>
    <row r="8" spans="1:10" x14ac:dyDescent="0.3">
      <c r="A8" s="2" t="s">
        <v>135</v>
      </c>
      <c r="B8" s="2" t="s">
        <v>0</v>
      </c>
      <c r="C8" s="3" t="s">
        <v>132</v>
      </c>
      <c r="D8" s="26" t="s">
        <v>212</v>
      </c>
      <c r="E8" s="10"/>
      <c r="F8" s="2"/>
      <c r="G8" s="2"/>
      <c r="H8" s="3"/>
      <c r="I8" s="9"/>
      <c r="J8" s="2"/>
    </row>
    <row r="10" spans="1:10" x14ac:dyDescent="0.3">
      <c r="I10" s="17"/>
    </row>
    <row r="12" spans="1:10" x14ac:dyDescent="0.3">
      <c r="I12" s="17"/>
    </row>
    <row r="14" spans="1:10" x14ac:dyDescent="0.3">
      <c r="I14" s="17"/>
    </row>
    <row r="16" spans="1:10" x14ac:dyDescent="0.3">
      <c r="I16" s="17"/>
    </row>
    <row r="17" spans="9:9" x14ac:dyDescent="0.3">
      <c r="I17" s="17"/>
    </row>
  </sheetData>
  <mergeCells count="1">
    <mergeCell ref="I4: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workbookViewId="0">
      <pane xSplit="1" ySplit="1" topLeftCell="C11" activePane="bottomRight" state="frozen"/>
      <selection pane="topRight" activeCell="B1" sqref="B1"/>
      <selection pane="bottomLeft" activeCell="A2" sqref="A2"/>
      <selection pane="bottomRight" activeCell="E11" sqref="E11"/>
    </sheetView>
  </sheetViews>
  <sheetFormatPr defaultColWidth="8.88671875" defaultRowHeight="14.4" x14ac:dyDescent="0.3"/>
  <cols>
    <col min="1" max="1" width="21.5546875" style="18" bestFit="1" customWidth="1"/>
    <col min="2" max="2" width="8.88671875" style="18"/>
    <col min="3" max="3" width="30.33203125" style="18" bestFit="1" customWidth="1"/>
    <col min="4" max="4" width="65.44140625" style="21" customWidth="1"/>
    <col min="5" max="5" width="39.44140625" style="21" customWidth="1"/>
    <col min="6" max="6" width="13.33203125" style="18" customWidth="1"/>
    <col min="7" max="7" width="20.88671875" style="21" customWidth="1"/>
    <col min="8" max="8" width="25.33203125" style="21" customWidth="1"/>
    <col min="9" max="9" width="13.6640625" style="16" customWidth="1"/>
    <col min="10" max="16384" width="8.88671875" style="18"/>
  </cols>
  <sheetData>
    <row r="1" spans="1:10" s="20" customFormat="1" ht="43.2" x14ac:dyDescent="0.3">
      <c r="A1" s="1" t="s">
        <v>1</v>
      </c>
      <c r="B1" s="1" t="s">
        <v>3</v>
      </c>
      <c r="C1" s="1" t="s">
        <v>2</v>
      </c>
      <c r="D1" s="4" t="s">
        <v>0</v>
      </c>
      <c r="E1" s="4" t="s">
        <v>6</v>
      </c>
      <c r="F1" s="6" t="s">
        <v>33</v>
      </c>
      <c r="G1" s="6" t="s">
        <v>147</v>
      </c>
      <c r="H1" s="6" t="s">
        <v>131</v>
      </c>
      <c r="I1" s="7" t="s">
        <v>143</v>
      </c>
      <c r="J1" s="7" t="s">
        <v>148</v>
      </c>
    </row>
    <row r="2" spans="1:10" x14ac:dyDescent="0.3">
      <c r="A2" s="2" t="s">
        <v>63</v>
      </c>
      <c r="B2" s="2" t="s">
        <v>0</v>
      </c>
      <c r="C2" s="3" t="s">
        <v>64</v>
      </c>
      <c r="D2" s="25" t="s">
        <v>79</v>
      </c>
      <c r="E2" s="26"/>
      <c r="F2" s="2"/>
      <c r="G2" s="3"/>
      <c r="H2" s="3"/>
      <c r="I2" s="8"/>
      <c r="J2" s="8"/>
    </row>
    <row r="3" spans="1:10" x14ac:dyDescent="0.3">
      <c r="A3" s="2" t="s">
        <v>65</v>
      </c>
      <c r="B3" s="2" t="s">
        <v>0</v>
      </c>
      <c r="C3" s="2" t="s">
        <v>66</v>
      </c>
      <c r="D3" s="25" t="s">
        <v>198</v>
      </c>
      <c r="E3" s="26"/>
      <c r="F3" s="2"/>
      <c r="G3" s="3"/>
      <c r="H3" s="3"/>
      <c r="I3" s="9" t="s">
        <v>157</v>
      </c>
      <c r="J3" s="8">
        <f>LEN(D3)-LEN(SUBSTITUTE(D3," ",""))+1</f>
        <v>13</v>
      </c>
    </row>
    <row r="4" spans="1:10" ht="57.6" x14ac:dyDescent="0.3">
      <c r="A4" s="2" t="s">
        <v>67</v>
      </c>
      <c r="B4" s="2" t="s">
        <v>4</v>
      </c>
      <c r="C4" s="3" t="s">
        <v>84</v>
      </c>
      <c r="D4" s="25"/>
      <c r="E4" s="26" t="s">
        <v>197</v>
      </c>
      <c r="F4" s="2" t="s">
        <v>81</v>
      </c>
      <c r="G4" s="2"/>
      <c r="H4" s="3" t="s">
        <v>145</v>
      </c>
      <c r="I4" s="8"/>
      <c r="J4" s="2"/>
    </row>
    <row r="5" spans="1:10" x14ac:dyDescent="0.3">
      <c r="A5" s="2" t="s">
        <v>68</v>
      </c>
      <c r="B5" s="2" t="s">
        <v>0</v>
      </c>
      <c r="C5" s="3" t="s">
        <v>69</v>
      </c>
      <c r="D5" s="32" t="s">
        <v>80</v>
      </c>
      <c r="E5" s="26"/>
      <c r="F5" s="2"/>
      <c r="G5" s="3"/>
      <c r="H5" s="3"/>
      <c r="I5" s="8"/>
      <c r="J5" s="2"/>
    </row>
    <row r="6" spans="1:10" ht="28.8" x14ac:dyDescent="0.3">
      <c r="A6" s="2" t="s">
        <v>70</v>
      </c>
      <c r="B6" s="2" t="s">
        <v>0</v>
      </c>
      <c r="C6" s="2" t="s">
        <v>71</v>
      </c>
      <c r="D6" s="25" t="s">
        <v>200</v>
      </c>
      <c r="E6" s="26"/>
      <c r="F6" s="2"/>
      <c r="G6" s="3"/>
      <c r="H6" s="3"/>
      <c r="I6" s="9" t="s">
        <v>157</v>
      </c>
      <c r="J6" s="8">
        <f>LEN(D6)-LEN(SUBSTITUTE(D6," ",""))+1</f>
        <v>15</v>
      </c>
    </row>
    <row r="7" spans="1:10" ht="57.6" x14ac:dyDescent="0.3">
      <c r="A7" s="2" t="s">
        <v>72</v>
      </c>
      <c r="B7" s="2" t="s">
        <v>4</v>
      </c>
      <c r="C7" s="3" t="s">
        <v>85</v>
      </c>
      <c r="D7" s="25"/>
      <c r="E7" s="26" t="s">
        <v>199</v>
      </c>
      <c r="F7" s="2" t="s">
        <v>82</v>
      </c>
      <c r="G7" s="2"/>
      <c r="H7" s="3" t="s">
        <v>145</v>
      </c>
      <c r="I7" s="8"/>
      <c r="J7" s="2"/>
    </row>
    <row r="8" spans="1:10" ht="28.8" x14ac:dyDescent="0.3">
      <c r="A8" s="2" t="s">
        <v>73</v>
      </c>
      <c r="B8" s="2" t="s">
        <v>0</v>
      </c>
      <c r="C8" s="3" t="s">
        <v>134</v>
      </c>
      <c r="D8" s="25" t="s">
        <v>214</v>
      </c>
      <c r="E8" s="26"/>
      <c r="F8" s="2"/>
      <c r="G8" s="3"/>
      <c r="H8" s="3"/>
      <c r="I8" s="9" t="s">
        <v>157</v>
      </c>
      <c r="J8" s="8">
        <f>LEN(D8)-LEN(SUBSTITUTE(D8," ",""))+1</f>
        <v>14</v>
      </c>
    </row>
    <row r="9" spans="1:10" ht="28.8" x14ac:dyDescent="0.3">
      <c r="A9" s="2" t="s">
        <v>74</v>
      </c>
      <c r="B9" s="2" t="s">
        <v>5</v>
      </c>
      <c r="C9" s="3" t="s">
        <v>75</v>
      </c>
      <c r="D9" s="25"/>
      <c r="E9" s="26" t="s">
        <v>186</v>
      </c>
      <c r="F9" s="2" t="s">
        <v>83</v>
      </c>
      <c r="G9" s="3"/>
      <c r="H9" s="3" t="s">
        <v>146</v>
      </c>
      <c r="I9" s="8"/>
      <c r="J9" s="2"/>
    </row>
    <row r="10" spans="1:10" ht="28.8" x14ac:dyDescent="0.3">
      <c r="A10" s="2" t="s">
        <v>76</v>
      </c>
      <c r="B10" s="2" t="s">
        <v>5</v>
      </c>
      <c r="C10" s="3" t="s">
        <v>75</v>
      </c>
      <c r="D10" s="25"/>
      <c r="E10" s="26" t="s">
        <v>187</v>
      </c>
      <c r="F10" s="2" t="s">
        <v>83</v>
      </c>
      <c r="G10" s="3"/>
      <c r="H10" s="3" t="s">
        <v>146</v>
      </c>
      <c r="I10" s="9"/>
      <c r="J10" s="2"/>
    </row>
    <row r="11" spans="1:10" ht="230.4" x14ac:dyDescent="0.3">
      <c r="A11" s="2" t="s">
        <v>77</v>
      </c>
      <c r="B11" s="2" t="s">
        <v>0</v>
      </c>
      <c r="C11" s="3" t="s">
        <v>78</v>
      </c>
      <c r="D11" s="25" t="s">
        <v>217</v>
      </c>
      <c r="E11" s="26"/>
      <c r="F11" s="2"/>
      <c r="G11" s="3"/>
      <c r="H11" s="3" t="s">
        <v>138</v>
      </c>
      <c r="I11" s="9" t="s">
        <v>158</v>
      </c>
      <c r="J11" s="8">
        <f>LEN(D11)-LEN(SUBSTITUTE(D11," ",""))+1</f>
        <v>156</v>
      </c>
    </row>
    <row r="12" spans="1:10" x14ac:dyDescent="0.3">
      <c r="I12" s="17"/>
    </row>
    <row r="14" spans="1:10" x14ac:dyDescent="0.3">
      <c r="I14" s="17"/>
    </row>
    <row r="16" spans="1:10" x14ac:dyDescent="0.3">
      <c r="I16" s="17"/>
    </row>
    <row r="17" spans="9:9" x14ac:dyDescent="0.3">
      <c r="I17" s="1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
  <sheetViews>
    <sheetView workbookViewId="0">
      <pane xSplit="1" ySplit="1" topLeftCell="D2" activePane="bottomRight" state="frozen"/>
      <selection pane="topRight" activeCell="B1" sqref="B1"/>
      <selection pane="bottomLeft" activeCell="A2" sqref="A2"/>
      <selection pane="bottomRight" activeCell="D10" sqref="D10"/>
    </sheetView>
  </sheetViews>
  <sheetFormatPr defaultColWidth="8.88671875" defaultRowHeight="14.4" x14ac:dyDescent="0.3"/>
  <cols>
    <col min="1" max="1" width="21.5546875" style="18" bestFit="1" customWidth="1"/>
    <col min="2" max="2" width="8.88671875" style="18"/>
    <col min="3" max="3" width="30.33203125" style="18" bestFit="1" customWidth="1"/>
    <col min="4" max="4" width="65.44140625" style="21" customWidth="1"/>
    <col min="5" max="5" width="43" style="21" customWidth="1"/>
    <col min="6" max="6" width="13.33203125" style="18" customWidth="1"/>
    <col min="7" max="7" width="17.6640625" style="21" customWidth="1"/>
    <col min="8" max="8" width="34.109375" style="18" customWidth="1"/>
    <col min="9" max="9" width="13.6640625" style="16" customWidth="1"/>
    <col min="10" max="16384" width="8.88671875" style="18"/>
  </cols>
  <sheetData>
    <row r="1" spans="1:10" s="20" customFormat="1" ht="43.2" x14ac:dyDescent="0.3">
      <c r="A1" s="1" t="s">
        <v>1</v>
      </c>
      <c r="B1" s="1" t="s">
        <v>3</v>
      </c>
      <c r="C1" s="1" t="s">
        <v>2</v>
      </c>
      <c r="D1" s="4" t="s">
        <v>0</v>
      </c>
      <c r="E1" s="4" t="s">
        <v>6</v>
      </c>
      <c r="F1" s="6" t="s">
        <v>33</v>
      </c>
      <c r="G1" s="6" t="s">
        <v>147</v>
      </c>
      <c r="H1" s="1" t="s">
        <v>131</v>
      </c>
      <c r="I1" s="7" t="s">
        <v>143</v>
      </c>
      <c r="J1" s="7" t="s">
        <v>148</v>
      </c>
    </row>
    <row r="2" spans="1:10" ht="28.8" x14ac:dyDescent="0.3">
      <c r="A2" s="2" t="s">
        <v>86</v>
      </c>
      <c r="B2" s="2" t="s">
        <v>0</v>
      </c>
      <c r="C2" s="3" t="s">
        <v>87</v>
      </c>
      <c r="D2" s="26" t="s">
        <v>215</v>
      </c>
      <c r="E2" s="26"/>
      <c r="F2" s="2"/>
      <c r="G2" s="2"/>
      <c r="H2" s="2"/>
      <c r="I2" s="8">
        <v>26</v>
      </c>
      <c r="J2" s="8">
        <f>LEN(D2)-LEN(SUBSTITUTE(D2," ",""))+1</f>
        <v>14</v>
      </c>
    </row>
    <row r="3" spans="1:10" x14ac:dyDescent="0.3">
      <c r="A3" s="2" t="s">
        <v>88</v>
      </c>
      <c r="B3" s="2" t="s">
        <v>0</v>
      </c>
      <c r="C3" s="3" t="s">
        <v>89</v>
      </c>
      <c r="D3" s="26" t="s">
        <v>212</v>
      </c>
      <c r="E3" s="26"/>
      <c r="F3" s="2"/>
      <c r="G3" s="2"/>
      <c r="H3" s="2"/>
      <c r="I3" s="8"/>
      <c r="J3" s="8"/>
    </row>
    <row r="4" spans="1:10" x14ac:dyDescent="0.3">
      <c r="A4" s="2" t="s">
        <v>90</v>
      </c>
      <c r="B4" s="2" t="s">
        <v>0</v>
      </c>
      <c r="C4" s="3" t="s">
        <v>91</v>
      </c>
      <c r="D4" s="26" t="s">
        <v>105</v>
      </c>
      <c r="E4" s="26"/>
      <c r="F4" s="2"/>
      <c r="G4" s="2"/>
      <c r="H4" s="2"/>
      <c r="I4" s="8"/>
      <c r="J4" s="2"/>
    </row>
    <row r="5" spans="1:10" x14ac:dyDescent="0.3">
      <c r="A5" s="2" t="s">
        <v>92</v>
      </c>
      <c r="B5" s="2" t="s">
        <v>0</v>
      </c>
      <c r="C5" s="2" t="s">
        <v>93</v>
      </c>
      <c r="D5" s="26" t="s">
        <v>196</v>
      </c>
      <c r="E5" s="26"/>
      <c r="F5" s="2"/>
      <c r="G5" s="2"/>
      <c r="H5" s="2"/>
      <c r="I5" s="8">
        <v>10</v>
      </c>
      <c r="J5" s="8">
        <f>LEN(D5)-LEN(SUBSTITUTE(D5," ",""))+1</f>
        <v>9</v>
      </c>
    </row>
    <row r="6" spans="1:10" ht="28.8" x14ac:dyDescent="0.3">
      <c r="A6" s="2" t="s">
        <v>94</v>
      </c>
      <c r="B6" s="2" t="s">
        <v>4</v>
      </c>
      <c r="C6" s="3" t="s">
        <v>95</v>
      </c>
      <c r="D6" s="26"/>
      <c r="E6" s="26" t="s">
        <v>195</v>
      </c>
      <c r="F6" s="2" t="s">
        <v>82</v>
      </c>
      <c r="G6" s="2"/>
      <c r="H6" s="3" t="s">
        <v>145</v>
      </c>
      <c r="I6" s="9"/>
      <c r="J6" s="2"/>
    </row>
    <row r="7" spans="1:10" x14ac:dyDescent="0.3">
      <c r="A7" s="2" t="s">
        <v>96</v>
      </c>
      <c r="B7" s="2" t="s">
        <v>0</v>
      </c>
      <c r="C7" s="3" t="s">
        <v>97</v>
      </c>
      <c r="D7" s="26" t="s">
        <v>193</v>
      </c>
      <c r="E7" s="26"/>
      <c r="F7" s="2"/>
      <c r="G7" s="2"/>
      <c r="H7" s="2"/>
      <c r="I7" s="8"/>
      <c r="J7" s="2"/>
    </row>
    <row r="8" spans="1:10" x14ac:dyDescent="0.3">
      <c r="A8" s="2" t="s">
        <v>98</v>
      </c>
      <c r="B8" s="2" t="s">
        <v>0</v>
      </c>
      <c r="C8" s="2" t="s">
        <v>99</v>
      </c>
      <c r="D8" s="26" t="s">
        <v>194</v>
      </c>
      <c r="E8" s="26"/>
      <c r="F8" s="2"/>
      <c r="G8" s="2"/>
      <c r="H8" s="2"/>
      <c r="I8" s="9" t="s">
        <v>150</v>
      </c>
      <c r="J8" s="8">
        <f>LEN(D8)-LEN(SUBSTITUTE(D8," ",""))+1</f>
        <v>9</v>
      </c>
    </row>
    <row r="9" spans="1:10" ht="28.8" x14ac:dyDescent="0.3">
      <c r="A9" s="2" t="s">
        <v>100</v>
      </c>
      <c r="B9" s="2" t="s">
        <v>4</v>
      </c>
      <c r="C9" s="3" t="s">
        <v>101</v>
      </c>
      <c r="D9" s="26"/>
      <c r="E9" s="26" t="s">
        <v>192</v>
      </c>
      <c r="F9" s="2" t="s">
        <v>82</v>
      </c>
      <c r="G9" s="2"/>
      <c r="H9" s="3" t="s">
        <v>145</v>
      </c>
      <c r="I9" s="8"/>
      <c r="J9" s="2"/>
    </row>
    <row r="10" spans="1:10" ht="158.4" x14ac:dyDescent="0.3">
      <c r="A10" s="2" t="s">
        <v>129</v>
      </c>
      <c r="B10" s="2" t="s">
        <v>0</v>
      </c>
      <c r="C10" s="3" t="s">
        <v>102</v>
      </c>
      <c r="D10" s="26" t="s">
        <v>216</v>
      </c>
      <c r="E10" s="26"/>
      <c r="F10" s="2"/>
      <c r="G10" s="2"/>
      <c r="H10" s="3" t="s">
        <v>138</v>
      </c>
      <c r="I10" s="9" t="s">
        <v>159</v>
      </c>
      <c r="J10" s="8">
        <f>LEN(D10)-LEN(SUBSTITUTE(D10," ",""))+1</f>
        <v>104</v>
      </c>
    </row>
    <row r="11" spans="1:10" ht="43.2" x14ac:dyDescent="0.3">
      <c r="A11" s="2" t="s">
        <v>130</v>
      </c>
      <c r="B11" s="2" t="s">
        <v>5</v>
      </c>
      <c r="C11" s="3" t="s">
        <v>103</v>
      </c>
      <c r="D11" s="26"/>
      <c r="E11" s="25" t="s">
        <v>185</v>
      </c>
      <c r="F11" s="2" t="s">
        <v>104</v>
      </c>
      <c r="G11" s="2"/>
      <c r="H11" s="3" t="s">
        <v>146</v>
      </c>
      <c r="I11" s="8"/>
      <c r="J11" s="2"/>
    </row>
    <row r="12" spans="1:10" ht="28.8" x14ac:dyDescent="0.3">
      <c r="A12" s="2" t="s">
        <v>133</v>
      </c>
      <c r="B12" s="2" t="s">
        <v>0</v>
      </c>
      <c r="C12" s="3" t="s">
        <v>140</v>
      </c>
      <c r="D12" s="26" t="s">
        <v>206</v>
      </c>
      <c r="E12" s="26"/>
      <c r="F12" s="2"/>
      <c r="G12" s="3"/>
      <c r="H12" s="2"/>
      <c r="I12" s="9" t="s">
        <v>157</v>
      </c>
      <c r="J12" s="8">
        <f>LEN(D12)-LEN(SUBSTITUTE(D12," ",""))+1</f>
        <v>18</v>
      </c>
    </row>
    <row r="14" spans="1:10" x14ac:dyDescent="0.3">
      <c r="I14" s="17"/>
    </row>
    <row r="16" spans="1:10" x14ac:dyDescent="0.3">
      <c r="I16" s="17"/>
    </row>
    <row r="17" spans="9:9" x14ac:dyDescent="0.3">
      <c r="I17" s="1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7"/>
  <sheetViews>
    <sheetView tabSelected="1" zoomScale="90" zoomScaleNormal="90" workbookViewId="0">
      <pane xSplit="1" ySplit="1" topLeftCell="B2" activePane="bottomRight" state="frozen"/>
      <selection pane="topRight" activeCell="B1" sqref="B1"/>
      <selection pane="bottomLeft" activeCell="A2" sqref="A2"/>
      <selection pane="bottomRight" activeCell="D7" sqref="D7"/>
    </sheetView>
  </sheetViews>
  <sheetFormatPr defaultColWidth="8.88671875" defaultRowHeight="14.4" x14ac:dyDescent="0.3"/>
  <cols>
    <col min="1" max="1" width="21.5546875" style="18" bestFit="1" customWidth="1"/>
    <col min="2" max="2" width="8.88671875" style="18"/>
    <col min="3" max="3" width="38.33203125" style="18" customWidth="1"/>
    <col min="4" max="4" width="65.44140625" style="21" customWidth="1"/>
    <col min="5" max="5" width="28.88671875" style="18" bestFit="1" customWidth="1"/>
    <col min="6" max="6" width="13.33203125" style="18" customWidth="1"/>
    <col min="7" max="7" width="57.33203125" style="21" customWidth="1"/>
    <col min="8" max="8" width="16.44140625" style="18" customWidth="1"/>
    <col min="9" max="9" width="13.6640625" style="16" customWidth="1"/>
    <col min="10" max="16384" width="8.88671875" style="18"/>
  </cols>
  <sheetData>
    <row r="1" spans="1:10" s="20" customFormat="1" ht="43.2" x14ac:dyDescent="0.3">
      <c r="A1" s="1" t="s">
        <v>1</v>
      </c>
      <c r="B1" s="1" t="s">
        <v>3</v>
      </c>
      <c r="C1" s="1" t="s">
        <v>2</v>
      </c>
      <c r="D1" s="4" t="s">
        <v>0</v>
      </c>
      <c r="E1" s="5" t="s">
        <v>6</v>
      </c>
      <c r="F1" s="6" t="s">
        <v>33</v>
      </c>
      <c r="G1" s="6" t="s">
        <v>147</v>
      </c>
      <c r="H1" s="1" t="s">
        <v>131</v>
      </c>
      <c r="I1" s="7" t="s">
        <v>143</v>
      </c>
      <c r="J1" s="7" t="s">
        <v>148</v>
      </c>
    </row>
    <row r="2" spans="1:10" ht="57.6" x14ac:dyDescent="0.3">
      <c r="A2" s="2" t="s">
        <v>106</v>
      </c>
      <c r="B2" s="2" t="s">
        <v>0</v>
      </c>
      <c r="C2" s="3" t="s">
        <v>107</v>
      </c>
      <c r="D2" s="25" t="s">
        <v>174</v>
      </c>
      <c r="E2" s="10"/>
      <c r="F2" s="2"/>
      <c r="G2" s="3" t="s">
        <v>108</v>
      </c>
      <c r="H2" s="3" t="s">
        <v>137</v>
      </c>
      <c r="I2" s="8"/>
      <c r="J2" s="8"/>
    </row>
    <row r="3" spans="1:10" ht="28.8" x14ac:dyDescent="0.3">
      <c r="A3" s="2" t="s">
        <v>109</v>
      </c>
      <c r="B3" s="2" t="s">
        <v>0</v>
      </c>
      <c r="C3" s="3" t="s">
        <v>110</v>
      </c>
      <c r="D3" s="25" t="s">
        <v>175</v>
      </c>
      <c r="E3" s="10"/>
      <c r="F3" s="2"/>
      <c r="G3" s="3" t="s">
        <v>161</v>
      </c>
      <c r="H3" s="2"/>
      <c r="I3" s="8"/>
      <c r="J3" s="2"/>
    </row>
    <row r="4" spans="1:10" ht="57.6" x14ac:dyDescent="0.3">
      <c r="A4" s="2" t="s">
        <v>111</v>
      </c>
      <c r="B4" s="2" t="s">
        <v>0</v>
      </c>
      <c r="C4" s="3" t="s">
        <v>112</v>
      </c>
      <c r="D4" s="25" t="s">
        <v>176</v>
      </c>
      <c r="E4" s="10"/>
      <c r="F4" s="2"/>
      <c r="G4" s="3" t="s">
        <v>113</v>
      </c>
      <c r="H4" s="2"/>
      <c r="I4" s="8"/>
      <c r="J4" s="2"/>
    </row>
    <row r="5" spans="1:10" x14ac:dyDescent="0.3">
      <c r="A5" s="2" t="s">
        <v>114</v>
      </c>
      <c r="B5" s="2" t="s">
        <v>0</v>
      </c>
      <c r="C5" s="3" t="s">
        <v>115</v>
      </c>
      <c r="D5" s="33" t="s">
        <v>177</v>
      </c>
      <c r="E5" s="10"/>
      <c r="F5" s="2"/>
      <c r="G5" s="3"/>
      <c r="H5" s="2"/>
      <c r="I5" s="8"/>
      <c r="J5" s="2"/>
    </row>
    <row r="6" spans="1:10" ht="43.2" x14ac:dyDescent="0.3">
      <c r="A6" s="2" t="s">
        <v>116</v>
      </c>
      <c r="B6" s="2" t="s">
        <v>5</v>
      </c>
      <c r="C6" s="3" t="s">
        <v>117</v>
      </c>
      <c r="D6" s="25"/>
      <c r="E6" s="10" t="s">
        <v>178</v>
      </c>
      <c r="F6" s="2" t="s">
        <v>118</v>
      </c>
      <c r="G6" s="3"/>
      <c r="H6" s="3" t="s">
        <v>146</v>
      </c>
      <c r="I6" s="9"/>
      <c r="J6" s="2"/>
    </row>
    <row r="7" spans="1:10" ht="43.2" x14ac:dyDescent="0.3">
      <c r="A7" s="2" t="s">
        <v>119</v>
      </c>
      <c r="B7" s="2" t="s">
        <v>5</v>
      </c>
      <c r="C7" s="3" t="s">
        <v>117</v>
      </c>
      <c r="D7" s="25"/>
      <c r="E7" s="10" t="s">
        <v>179</v>
      </c>
      <c r="F7" s="2" t="s">
        <v>120</v>
      </c>
      <c r="G7" s="3"/>
      <c r="H7" s="3" t="s">
        <v>146</v>
      </c>
      <c r="I7" s="8"/>
      <c r="J7" s="2"/>
    </row>
    <row r="8" spans="1:10" ht="43.2" x14ac:dyDescent="0.3">
      <c r="A8" s="2" t="s">
        <v>121</v>
      </c>
      <c r="B8" s="2" t="s">
        <v>5</v>
      </c>
      <c r="C8" s="3" t="s">
        <v>117</v>
      </c>
      <c r="D8" s="25"/>
      <c r="E8" s="10" t="s">
        <v>180</v>
      </c>
      <c r="F8" s="2" t="s">
        <v>122</v>
      </c>
      <c r="G8" s="3"/>
      <c r="H8" s="3" t="s">
        <v>146</v>
      </c>
      <c r="I8" s="9"/>
      <c r="J8" s="2"/>
    </row>
    <row r="9" spans="1:10" ht="43.2" x14ac:dyDescent="0.3">
      <c r="A9" s="2" t="s">
        <v>123</v>
      </c>
      <c r="B9" s="2" t="s">
        <v>5</v>
      </c>
      <c r="C9" s="3" t="s">
        <v>117</v>
      </c>
      <c r="D9" s="25"/>
      <c r="E9" s="10" t="s">
        <v>181</v>
      </c>
      <c r="F9" s="2" t="s">
        <v>124</v>
      </c>
      <c r="G9" s="3"/>
      <c r="H9" s="3" t="s">
        <v>146</v>
      </c>
      <c r="I9" s="8"/>
      <c r="J9" s="2"/>
    </row>
    <row r="10" spans="1:10" x14ac:dyDescent="0.3">
      <c r="C10" s="21"/>
      <c r="I10" s="17"/>
    </row>
    <row r="11" spans="1:10" ht="23.4" customHeight="1" x14ac:dyDescent="0.3">
      <c r="C11" s="21"/>
    </row>
    <row r="12" spans="1:10" x14ac:dyDescent="0.3">
      <c r="I12" s="17"/>
    </row>
    <row r="14" spans="1:10" x14ac:dyDescent="0.3">
      <c r="I14" s="17"/>
    </row>
    <row r="16" spans="1:10" x14ac:dyDescent="0.3">
      <c r="I16" s="17"/>
    </row>
    <row r="17" spans="9:9" x14ac:dyDescent="0.3">
      <c r="I17"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Page_One</vt:lpstr>
      <vt:lpstr>Page_Two</vt:lpstr>
      <vt:lpstr>Page_Three</vt:lpstr>
      <vt:lpstr>Page_Four</vt:lpstr>
      <vt:lpstr>Page_Five</vt:lpstr>
      <vt:lpstr>Page_Six</vt:lpstr>
    </vt:vector>
  </TitlesOfParts>
  <Company>LimnoTech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Shanna Rucker</cp:lastModifiedBy>
  <dcterms:created xsi:type="dcterms:W3CDTF">2017-12-11T18:19:57Z</dcterms:created>
  <dcterms:modified xsi:type="dcterms:W3CDTF">2022-05-25T17:19:45Z</dcterms:modified>
</cp:coreProperties>
</file>