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430"/>
  <workbookPr/>
  <mc:AlternateContent xmlns:mc="http://schemas.openxmlformats.org/markup-compatibility/2006">
    <mc:Choice Requires="x15">
      <x15ac:absPath xmlns:x15ac="http://schemas.microsoft.com/office/spreadsheetml/2010/11/ac" url="S:\RNERRS2\05_final_reports\reserves\niw_ss\Matthew\template_files\text\"/>
    </mc:Choice>
  </mc:AlternateContent>
  <xr:revisionPtr revIDLastSave="0" documentId="13_ncr:1_{894CFB3B-80E3-4D87-8329-49F80C170510}" xr6:coauthVersionLast="47" xr6:coauthVersionMax="47" xr10:uidLastSave="{00000000-0000-0000-0000-000000000000}"/>
  <bookViews>
    <workbookView xWindow="28680" yWindow="180" windowWidth="25440" windowHeight="15390" tabRatio="478" xr2:uid="{00000000-000D-0000-FFFF-FFFF00000000}"/>
  </bookViews>
  <sheets>
    <sheet name="Page_One" sheetId="1" r:id="rId1"/>
    <sheet name="Page_Two" sheetId="6" r:id="rId2"/>
    <sheet name="Page_Three" sheetId="3" r:id="rId3"/>
    <sheet name="Page_Four" sheetId="4" r:id="rId4"/>
    <sheet name="Page_Five" sheetId="7" r:id="rId5"/>
    <sheet name="Page_Six" sheetId="8" r:id="rId6"/>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J12" i="7" l="1"/>
  <c r="J10" i="7"/>
  <c r="J8" i="7"/>
  <c r="J5" i="7"/>
  <c r="J2" i="7"/>
  <c r="J11" i="4"/>
  <c r="J8" i="4"/>
  <c r="J6" i="4"/>
  <c r="J3" i="4"/>
  <c r="J7" i="3"/>
  <c r="J6" i="3"/>
  <c r="J5" i="3"/>
  <c r="J4" i="3"/>
  <c r="J2" i="3"/>
  <c r="J5" i="6"/>
  <c r="J3" i="6"/>
  <c r="J17" i="1"/>
  <c r="J16" i="1"/>
  <c r="J14" i="1"/>
  <c r="J12" i="1"/>
  <c r="J10" i="1"/>
  <c r="J8" i="1"/>
  <c r="J6" i="1"/>
</calcChain>
</file>

<file path=xl/sharedStrings.xml><?xml version="1.0" encoding="utf-8"?>
<sst xmlns="http://schemas.openxmlformats.org/spreadsheetml/2006/main" count="353" uniqueCount="218">
  <si>
    <t>Text</t>
  </si>
  <si>
    <t>Variable_Name</t>
  </si>
  <si>
    <t>Description</t>
  </si>
  <si>
    <t>Type</t>
  </si>
  <si>
    <t>R figure</t>
  </si>
  <si>
    <t>Image</t>
  </si>
  <si>
    <t>File_Name</t>
  </si>
  <si>
    <t>event title</t>
  </si>
  <si>
    <t>dashboard value 1</t>
  </si>
  <si>
    <t>dashboard value 2</t>
  </si>
  <si>
    <t>dashboard value 3</t>
  </si>
  <si>
    <t>dashboard value 4</t>
  </si>
  <si>
    <t>reserve logo</t>
  </si>
  <si>
    <t>data source txt</t>
  </si>
  <si>
    <t>date updated txt</t>
  </si>
  <si>
    <t>txt_event_date</t>
  </si>
  <si>
    <t>img_storm</t>
  </si>
  <si>
    <t>storm image</t>
  </si>
  <si>
    <t>txt_dash_v1</t>
  </si>
  <si>
    <t>txt_dash_v2</t>
  </si>
  <si>
    <t>txt_dash_v3</t>
  </si>
  <si>
    <t>txt_dash_v4</t>
  </si>
  <si>
    <t>dashboard value 1 description</t>
  </si>
  <si>
    <t>dashboard value 2 description</t>
  </si>
  <si>
    <t>dashboard value 3 description</t>
  </si>
  <si>
    <t>dashboard value 4 description</t>
  </si>
  <si>
    <t>txt_event_ttl</t>
  </si>
  <si>
    <t>txt_dash_v1_desc</t>
  </si>
  <si>
    <t>txt_dash_v2_desc</t>
  </si>
  <si>
    <t>txt_dash_v3_desc</t>
  </si>
  <si>
    <t>txt_dash_v4_desc</t>
  </si>
  <si>
    <t>txt_data_src</t>
  </si>
  <si>
    <t>txt_date_update</t>
  </si>
  <si>
    <t>Image Size
(h x w)</t>
  </si>
  <si>
    <t>4.8 x 6.6</t>
  </si>
  <si>
    <t>0.9 x 0.9</t>
  </si>
  <si>
    <t>Inches of Rain</t>
  </si>
  <si>
    <t>txt_monitor_ttl</t>
  </si>
  <si>
    <t>event date
"[MMM DD - MMM DD, YYYY]"</t>
  </si>
  <si>
    <t>monitoring title 
"Monitoring the Impact of [storm event] at [reserve name] NERR"</t>
  </si>
  <si>
    <t>general description of the storm, impacts, and how the reserve monitors and tracks the storm</t>
  </si>
  <si>
    <t>The [reserve name] NERR [abbreviation] is one of 29 sites in the National Estuarine Research Reserve Systems (NERRS). Each site is a state-federal 
partnership that combines research, monitoring, and education to advance the understanding and management of estuarine environments.</t>
  </si>
  <si>
    <t>[reserve name] Storm Monitoring</t>
  </si>
  <si>
    <t>txt_resrv_abbrev</t>
  </si>
  <si>
    <t>reserve abbreviation (3-4 letters)</t>
  </si>
  <si>
    <t>txt_resrv_nerrs_desc</t>
  </si>
  <si>
    <t>reserve and nerrs description</t>
  </si>
  <si>
    <t>txt_storm_mon_ttl</t>
  </si>
  <si>
    <t>title for reserve storm monitoring</t>
  </si>
  <si>
    <t>txt_resrv_stations_data_desc</t>
  </si>
  <si>
    <t>describe the stations and types of data collected</t>
  </si>
  <si>
    <t>reserve map with station labels</t>
  </si>
  <si>
    <t>img_resrv_logo</t>
  </si>
  <si>
    <t>img_resrv_map</t>
  </si>
  <si>
    <t>txt_storm_track</t>
  </si>
  <si>
    <t>description of the storm track</t>
  </si>
  <si>
    <t>img_storm_track</t>
  </si>
  <si>
    <t>storm track map, photo, or graphic</t>
  </si>
  <si>
    <t>describe event impacts - 'human healthy and safety' section</t>
  </si>
  <si>
    <t>describe event impacts - 'economic losses' section</t>
  </si>
  <si>
    <t>describe event impacts - 'ecosystem impacts' section</t>
  </si>
  <si>
    <t>5 x 4.55</t>
  </si>
  <si>
    <t>txt_weather_co_box</t>
  </si>
  <si>
    <t>weather data table call-out box</t>
  </si>
  <si>
    <t xml:space="preserve">txt_met_plot_ttl_1 </t>
  </si>
  <si>
    <t>title for met plot 1 (top left)</t>
  </si>
  <si>
    <t xml:space="preserve">txt_met_plot_caption_1 </t>
  </si>
  <si>
    <t>caption for met plot 1 (top left)</t>
  </si>
  <si>
    <t>img_met_plot_1</t>
  </si>
  <si>
    <t xml:space="preserve">txt_met_plot_ttl_2 </t>
  </si>
  <si>
    <t>title for met plot 2 (bottom left)</t>
  </si>
  <si>
    <t>txt_met_plot_caption_2</t>
  </si>
  <si>
    <t>caption for met plot 2 (bottom left)</t>
  </si>
  <si>
    <t>img_met_plot_2</t>
  </si>
  <si>
    <t>txt_highlight_1</t>
  </si>
  <si>
    <t>img_storm_1</t>
  </si>
  <si>
    <t>imagery to show storm impact</t>
  </si>
  <si>
    <t>img_storm_2</t>
  </si>
  <si>
    <t>txt_met_storm_desc</t>
  </si>
  <si>
    <t>describe met data and storm impacts</t>
  </si>
  <si>
    <t>Rainfall</t>
  </si>
  <si>
    <t>Wind Speed</t>
  </si>
  <si>
    <t>5.7 x 4</t>
  </si>
  <si>
    <t>2.7 x 4</t>
  </si>
  <si>
    <t>2.7 x 4.1</t>
  </si>
  <si>
    <t>met data plot (top left, barplots &amp; ridgelines fit in plot 1 by default)</t>
  </si>
  <si>
    <t>met data plot 2 (bottom left, time series, wind rose, and rate of change fit in plot 2 by default)</t>
  </si>
  <si>
    <t>txt_wq_co_box</t>
  </si>
  <si>
    <t>wq data table call-out box</t>
  </si>
  <si>
    <t>txt_wq_data_notes</t>
  </si>
  <si>
    <t>wq data notes (optional)</t>
  </si>
  <si>
    <t xml:space="preserve">txt_wq_plot_ttl_1 </t>
  </si>
  <si>
    <t>title for wq plot 1 (left)</t>
  </si>
  <si>
    <t xml:space="preserve">txt_wq_plot_caption_1 </t>
  </si>
  <si>
    <t>caption for wq plot 1 (left)</t>
  </si>
  <si>
    <t>img_wq_plot_1</t>
  </si>
  <si>
    <t>wq data plot 1 (left)</t>
  </si>
  <si>
    <t xml:space="preserve">txt_wq_plot_ttl_2 </t>
  </si>
  <si>
    <t>title for wq plot 2 (right)</t>
  </si>
  <si>
    <t>txt_wq_plot_caption_2</t>
  </si>
  <si>
    <t>caption for wq plot 2 (right)</t>
  </si>
  <si>
    <t>img_wq_plot_2</t>
  </si>
  <si>
    <t>wq data plot 2 (right)</t>
  </si>
  <si>
    <t>describe linkage between water quality and ecosystem impacts</t>
  </si>
  <si>
    <t>image that represents link between water quality and ecosystem/habitat/aquatic life</t>
  </si>
  <si>
    <t>2.6 x 3.5</t>
  </si>
  <si>
    <t>Salinity</t>
  </si>
  <si>
    <t>txt_contact</t>
  </si>
  <si>
    <t>info for reserve contact person</t>
  </si>
  <si>
    <t>[first name, last name], [position]
e: [email address]
p: [XXX.XXX.XXX]</t>
  </si>
  <si>
    <t>txt_nerr_data</t>
  </si>
  <si>
    <t>info on where to get data</t>
  </si>
  <si>
    <t>txt_explore</t>
  </si>
  <si>
    <t>info on where to go to learn more</t>
  </si>
  <si>
    <t>Interested in learning more? Visit [reserve website]
For video, news updates, online storm data and prediction visualization tools, check out our Storm Story Map at [www.storm storymap.url].</t>
  </si>
  <si>
    <t>txt_social_handle</t>
  </si>
  <si>
    <t>social media handle</t>
  </si>
  <si>
    <t>img_nerr_1</t>
  </si>
  <si>
    <t>image from nerrs reserve, storm image, etc.</t>
  </si>
  <si>
    <t>2.4 x 3.4</t>
  </si>
  <si>
    <t>img_nerr_2</t>
  </si>
  <si>
    <t>2.6 x 3.4</t>
  </si>
  <si>
    <t>img_nerr_3</t>
  </si>
  <si>
    <t>2.5 x 3.4</t>
  </si>
  <si>
    <t>img_nerr_4</t>
  </si>
  <si>
    <t>2 x 3.4</t>
  </si>
  <si>
    <t>txt_storm_bkgd</t>
  </si>
  <si>
    <t>txt_ei_human_health_safety</t>
  </si>
  <si>
    <t>txt_ei_economic_losses</t>
  </si>
  <si>
    <t>txt_ei_ecosystem_impacts</t>
  </si>
  <si>
    <t>txt_wq_ecosystem</t>
  </si>
  <si>
    <t>img_wq_ecosystem</t>
  </si>
  <si>
    <t>Notes</t>
  </si>
  <si>
    <t>met data notes (optional)</t>
  </si>
  <si>
    <t>txt_highlight_2</t>
  </si>
  <si>
    <t>highlight statement for images</t>
  </si>
  <si>
    <t>txt_weather_data_notes</t>
  </si>
  <si>
    <t xml:space="preserve">[ MMM DD – MMM DD, YYYY ] </t>
  </si>
  <si>
    <t>Separate each line with a carriage return --&gt; alt + enter (return)</t>
  </si>
  <si>
    <t>Separate paragraphs with a carriage return --&gt; alt + enter (return)</t>
  </si>
  <si>
    <t>Each bullet should be separated by a carriage return. A carriage return --&gt; alt + enter (return)</t>
  </si>
  <si>
    <t>highlight statement for image (optional)</t>
  </si>
  <si>
    <t>Approx. Max Word Count Guide</t>
  </si>
  <si>
    <t>Must include file extension (.jpg or .png)</t>
  </si>
  <si>
    <t>Approx. Word Count Guide</t>
  </si>
  <si>
    <t>Pathway slashes should be '/', not '\'
Must include file extension (.jpg or .png)</t>
  </si>
  <si>
    <t xml:space="preserve">Pathway slashes should be '/', not '\'
Must include file extension (.jpg or .png) </t>
  </si>
  <si>
    <t xml:space="preserve">Must include file extension (.jpg or .png) </t>
  </si>
  <si>
    <t>Base Text</t>
  </si>
  <si>
    <t>Current Word Count</t>
  </si>
  <si>
    <t>4-7</t>
  </si>
  <si>
    <t>10</t>
  </si>
  <si>
    <t>6</t>
  </si>
  <si>
    <t>40</t>
  </si>
  <si>
    <t>86</t>
  </si>
  <si>
    <t>55</t>
  </si>
  <si>
    <t>128 total or ~ 42 each for health and safety, economic losses, and ecosystem impacts. Note: word count can vary by section but should total around 128 words.</t>
  </si>
  <si>
    <t>26</t>
  </si>
  <si>
    <t>16</t>
  </si>
  <si>
    <t>184</t>
  </si>
  <si>
    <t>116</t>
  </si>
  <si>
    <t>The [reserve name] [(abbreviation)] is one of 29 sites in the National Estuarine Research Reserve Systems (NERRS). Each site is a state-federal partnership that combines research, monitoring, and education to advance the understanding and management of estuarine environments.</t>
  </si>
  <si>
    <t>Visit www.nerrsdata.org to view and download weather and water quality data from [reserve] NERR.</t>
  </si>
  <si>
    <t>3.5 x 4</t>
  </si>
  <si>
    <t>Monitoring the Impact of [storm event] at "[reserve name] NERR"</t>
  </si>
  <si>
    <t>120</t>
  </si>
  <si>
    <t>HURRICANE MATTHEW</t>
  </si>
  <si>
    <t>NIWB</t>
  </si>
  <si>
    <t>North Inlet –Winyah Bay (NIWB) is one of 29 sites in the National Estuarine Research Reserve Systems (NERRS). Each site is a state-federal partnership that combines research, monitoring, and education to advance the understanding and management of estuarine environments.</t>
  </si>
  <si>
    <t>NIWB Storm Monitoring</t>
  </si>
  <si>
    <t>NIWB operates a weather station located in Oyster Landing (OL) and maintains six continuous, long-term water quality stations at Oyster Creek (OC), Debidue Creek (DC), Clambank (CB), Thousand Acre (TA), Winyah Bay Bottom (WB), and Winyah Bay Surface (WS) locations.
NIWB is part of the SWMP. As Hurricane Matthew approached South Carolina, NIWB monitored the weather and water quality, collecting data every 15 minutes for the following parameters: air temperature, relative humidity, atmospheric pressure, rainfall, wind speed and direction, water temperature, depth, salinity, dissolved oxygen, turbidity, and pH.</t>
  </si>
  <si>
    <t>Matthew_Storm_Track_NOAA_FL_SC_NC.png</t>
  </si>
  <si>
    <t>Maeve Snyder, Coastal Training Program Coordinator
e: msnyder@baruch.sc.edu
p: 843.904.9034</t>
  </si>
  <si>
    <t>Visit www.nerrsdata.org to view and download weather and water quality data from North Inlet - Winyah Bay NERR.</t>
  </si>
  <si>
    <t>Interested in learning more? Visit http://northinlet.sc.edu/.
For video, news updates, online storm data and prediction visualization tools, check out our Storm Story Map at www.storm storymap.url.</t>
  </si>
  <si>
    <t>@NIWBReserve</t>
  </si>
  <si>
    <t>niw_nerr_2.jpg</t>
  </si>
  <si>
    <t>niw_nerr_3.jpg</t>
  </si>
  <si>
    <t>niw_nerr_1.jpg</t>
  </si>
  <si>
    <t>niw_nerr_4.jpg</t>
  </si>
  <si>
    <t>[ OCT 5 – OCT 10, 2016 ]</t>
  </si>
  <si>
    <t>NOAA_Matthew_Satellite_FL_SC.jpg</t>
  </si>
  <si>
    <t>Miles per hour of Max Wind Gusts</t>
  </si>
  <si>
    <t>NOAA NCEI estimates that wind and water damage totaled approximately $10 billion, making Matthew the 10th most destructive hurricane to affect the United States.</t>
  </si>
  <si>
    <t xml:space="preserve">Aquatic life, like oysters, crabs, shrimp, fish, phytoplankton, etc. rely on specific levels of salinity and dissolved oxygen to thrive and survive. The weather impacts from Matthew caused significant drops in the levels of salinity and dissolved oxygen for varying periods of time, potentially stressing organisms.  </t>
  </si>
  <si>
    <t>Dissolved Oxygen</t>
  </si>
  <si>
    <t>On October 8th, Hurricane Matthew moved parallel to the South Carolina coast as a category 1 hurricane until it made landfall about 25 miles south of Georgetown, South Carolina near McClellanville.  Within a few hours, the center of the hurricane moved back offshore, but the large eyewall extended well inland and  brought hurricane-force wind gusts and heavy rains to coastal regions of the Carolinas. 
The effects of Matthew were observed at the North Inlet –Winyah Bay (NIWB) Research Reserve through the System-Wide Monitoring Program (SWMP), which tracks short-term variability and long-term change in weather and water quality in the areas surrounding Georgetown, South Carolina.</t>
  </si>
  <si>
    <t>1</t>
  </si>
  <si>
    <t>Data shown are based on the NIWB weather monitoring site</t>
  </si>
  <si>
    <t>5.5</t>
  </si>
  <si>
    <t>Feet of Storm Surge</t>
  </si>
  <si>
    <t>Matthew traveled along the Florida coast as a category 3 hurricane. Matthew weakened to a category 2 near the Georgia coast before transitioning to a category 1 near South Carolina.  Matthew made landfall just south of McClellanville, South Carolina on October 8th.</t>
  </si>
  <si>
    <t xml:space="preserve">More than 800,000 homes and businesses lost  power across South Carolina.  Moderate flooding in the Black River and Pee Dee River spread into parts of the city of Georgetown and resulted in numerous evacuations throughout the county.
</t>
  </si>
  <si>
    <t>niwb_nerr_logo_circle.png</t>
  </si>
  <si>
    <t>Matthew_10082016_HorryCnty_SC_USDA_byJorgeIntriago_1.jpg</t>
  </si>
  <si>
    <t>Matthew_10082016_HorryCnty_SCNationalGuard_6.jpg</t>
  </si>
  <si>
    <t>niw_nerr_aquatic_life.jpg</t>
  </si>
  <si>
    <t>Monitoring the Impact of Hurricane Matthew at “North Inlet – Winyah Bay”</t>
  </si>
  <si>
    <t>Category (very dangerous)</t>
  </si>
  <si>
    <t>5.7</t>
  </si>
  <si>
    <t>output/met/barplot/barplot_daily_niwolmet_totprcp.png</t>
  </si>
  <si>
    <t>output/met/timeseries_event_hourly/timeseries_event_hourly_niwolmet_maxwspd.png</t>
  </si>
  <si>
    <t xml:space="preserve">Daily Rainfall measurements at the weather station from Oct. 5 through Oct. 10. </t>
  </si>
  <si>
    <t>Maximum Wind Speed readings at the weather station from Oct. 5  through Oct. 26.</t>
  </si>
  <si>
    <t>Created on May 27, 2022</t>
  </si>
  <si>
    <t>output/maps/niw_reserve_map.png</t>
  </si>
  <si>
    <t>output/wq/timeseries_event_hourly/timeseries_event_hourly_niwdcwq_do_mgl_Matthew.png</t>
  </si>
  <si>
    <t>output/wq/timeseries_event_hourly/timeseries_event_hourly_niwdcwq_sal_Matthew.png</t>
  </si>
  <si>
    <t>Dissolved Oxygen levels from Oct. 5  through Oct. 26.</t>
  </si>
  <si>
    <t>Salinity levels from Oct. 5  through Oct. 26.</t>
  </si>
  <si>
    <t>The highest local rainfall and wind measurements were recorded when Matthew approached NIWB on Oct. 8.</t>
  </si>
  <si>
    <t>Every plant and animal species have habitat preferences and requirements. Understanding these habitats is critical to understanding populations.</t>
  </si>
  <si>
    <t>Data reporting time periods for Hurricane Matthew: 10/6/2016 - 10/10/2016</t>
  </si>
  <si>
    <t>As Matthew traveled along the South Carolina coast on Oct. 8, salinity levels dropped and the diurnal cycle range narrowed for dissolved oxygen.</t>
  </si>
  <si>
    <t>71</t>
  </si>
  <si>
    <t>Salinity and dissolved oxygen levels recorded at Debidue Creek show initial and post-storm impacts on water quality. For both parameters, the typical diurnal cycles were disturbed. For dissolved oxygen, the range in concentration was significantly smaller as Matthew traveled along the South Carolina coast on Oct. 8.  For salinity, the daily minimum dropped dramatically as Matthew passed.  Even after the storm, the salinity diurnal cycle recovered slowly. 
Major changes in salinity and dissolved oxygen can cause stress to some aquatic organisms depending on the species and how long the levels deviate from what is normal. Water quality stresses can impact survival and future populations.</t>
  </si>
  <si>
    <t>Matthew brought heavy rains, high winds, storm surge, and freshwater flooding to South Carolina.</t>
  </si>
  <si>
    <t>Torrential rains fell over South Carolina with 5.7 total inches of rainfall recorded at Oyster Landing. Hurricane-force wind gusts were felt in coastal areas. Maximum inundation levels across the state were 3-5 ft above ground level. At the NOS station at Oyster Landing, the peak water level was recorded at 4.7 ft above MHHW. In Georgetown County, moderate flooding occurred on the Black River and Pee Dee River and spread to parts of the city of Georgetown.  Floodwaters caused numerous road closures plus downed trees and powerlines.  
In addition to Georgetown County, Beaufort, Berkely, Charleston, Dorchester, and Horry counties were also heavily damaged by Matthew.  Across South Carolina, Matthew caused over a billion dollars in damage, left 800,000 people without electrical power, and caused significant
 environmental problems.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</si>
</sst>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u/>
      <sz val="11"/>
      <color theme="10"/>
      <name val="Calibri"/>
      <family val="2"/>
      <scheme val="minor"/>
    </font>
    <font>
      <sz val="11"/>
      <color theme="1"/>
      <name val="Calibri"/>
      <family val="2"/>
      <scheme val="minor"/>
    </font>
    <font>
      <b/>
      <sz val="11"/>
      <color theme="1"/>
      <name val="Calibri"/>
      <family val="2"/>
      <scheme val="minor"/>
    </font>
    <font>
      <sz val="11"/>
      <name val="Calibri"/>
      <family val="2"/>
      <scheme val="minor"/>
    </font>
    <font>
      <sz val="11"/>
      <color rgb="FF000000"/>
      <name val="Calibri"/>
      <family val="2"/>
      <scheme val="minor"/>
    </font>
  </fonts>
  <fills count="5">
    <fill>
      <patternFill patternType="none"/>
    </fill>
    <fill>
      <patternFill patternType="gray125"/>
    </fill>
    <fill>
      <patternFill patternType="solid">
        <fgColor theme="4" tint="0.79998168889431442"/>
        <bgColor indexed="64"/>
      </patternFill>
    </fill>
    <fill>
      <patternFill patternType="solid">
        <fgColor theme="0"/>
        <bgColor indexed="64"/>
      </patternFill>
    </fill>
    <fill>
      <patternFill patternType="solid">
        <fgColor theme="9" tint="0.7999816888943144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1" fillId="0" borderId="0" applyNumberFormat="0" applyFill="0" applyBorder="0" applyAlignment="0" applyProtection="0"/>
  </cellStyleXfs>
  <cellXfs count="51">
    <xf numFmtId="0" fontId="0" fillId="0" borderId="0" xfId="0"/>
    <xf numFmtId="0" fontId="3" fillId="2" borderId="0" xfId="0" applyFont="1" applyFill="1" applyAlignment="1">
      <alignment vertical="center"/>
    </xf>
    <xf numFmtId="0" fontId="0" fillId="2" borderId="0" xfId="0" applyFill="1" applyAlignment="1">
      <alignment vertical="center"/>
    </xf>
    <xf numFmtId="0" fontId="0" fillId="2" borderId="0" xfId="0" applyFill="1" applyAlignment="1">
      <alignment vertical="center" wrapText="1"/>
    </xf>
    <xf numFmtId="0" fontId="3" fillId="0" borderId="1" xfId="0" applyFont="1" applyBorder="1" applyAlignment="1">
      <alignment vertical="center" wrapText="1"/>
    </xf>
    <xf numFmtId="0" fontId="3" fillId="0" borderId="1" xfId="0" applyFont="1" applyBorder="1" applyAlignment="1">
      <alignment vertical="center"/>
    </xf>
    <xf numFmtId="0" fontId="0" fillId="0" borderId="1" xfId="0" applyBorder="1" applyAlignment="1">
      <alignment vertical="center" wrapText="1"/>
    </xf>
    <xf numFmtId="0" fontId="0" fillId="0" borderId="1" xfId="0" applyBorder="1" applyAlignment="1">
      <alignment vertical="center"/>
    </xf>
    <xf numFmtId="0" fontId="3" fillId="2" borderId="0" xfId="0" applyFont="1" applyFill="1" applyAlignment="1">
      <alignment vertical="center" wrapText="1"/>
    </xf>
    <xf numFmtId="0" fontId="3" fillId="2" borderId="0" xfId="0" applyFont="1" applyFill="1" applyAlignment="1">
      <alignment horizontal="left" vertical="center" wrapText="1"/>
    </xf>
    <xf numFmtId="0" fontId="0" fillId="2" borderId="0" xfId="0" applyFill="1" applyAlignment="1">
      <alignment horizontal="left" vertical="center" wrapText="1"/>
    </xf>
    <xf numFmtId="49" fontId="0" fillId="2" borderId="0" xfId="0" applyNumberFormat="1" applyFill="1" applyAlignment="1">
      <alignment horizontal="left" vertical="center" wrapText="1"/>
    </xf>
    <xf numFmtId="0" fontId="0" fillId="0" borderId="1" xfId="0" applyFill="1" applyBorder="1" applyAlignment="1">
      <alignment vertical="center"/>
    </xf>
    <xf numFmtId="49" fontId="3" fillId="0" borderId="1" xfId="0" applyNumberFormat="1" applyFont="1" applyBorder="1" applyAlignment="1">
      <alignment vertical="center" wrapText="1"/>
    </xf>
    <xf numFmtId="49" fontId="0" fillId="0" borderId="1" xfId="0" applyNumberFormat="1" applyBorder="1" applyAlignment="1">
      <alignment vertical="center" wrapText="1"/>
    </xf>
    <xf numFmtId="0" fontId="3" fillId="2" borderId="0" xfId="0" applyFont="1" applyFill="1" applyAlignment="1">
      <alignment horizontal="left" vertical="center"/>
    </xf>
    <xf numFmtId="0" fontId="0" fillId="2" borderId="0" xfId="0" applyFill="1" applyAlignment="1">
      <alignment horizontal="left" vertical="center"/>
    </xf>
    <xf numFmtId="49" fontId="3" fillId="0" borderId="1" xfId="0" applyNumberFormat="1" applyFont="1" applyBorder="1" applyAlignment="1">
      <alignment horizontal="left" vertical="center" wrapText="1"/>
    </xf>
    <xf numFmtId="0" fontId="3" fillId="0" borderId="1" xfId="0" applyFont="1" applyBorder="1" applyAlignment="1">
      <alignment horizontal="left" vertical="center"/>
    </xf>
    <xf numFmtId="0" fontId="0" fillId="0" borderId="1" xfId="0" applyBorder="1" applyAlignment="1">
      <alignment horizontal="left" vertical="center"/>
    </xf>
    <xf numFmtId="0" fontId="0" fillId="3" borderId="0" xfId="0" applyFill="1" applyAlignment="1">
      <alignment horizontal="left" vertical="center" wrapText="1"/>
    </xf>
    <xf numFmtId="49" fontId="0" fillId="3" borderId="0" xfId="0" applyNumberFormat="1" applyFill="1" applyAlignment="1">
      <alignment horizontal="left" vertical="center" wrapText="1"/>
    </xf>
    <xf numFmtId="0" fontId="0" fillId="3" borderId="0" xfId="0" applyFill="1" applyAlignment="1">
      <alignment vertical="center"/>
    </xf>
    <xf numFmtId="49" fontId="0" fillId="2" borderId="0" xfId="0" applyNumberFormat="1" applyFill="1" applyAlignment="1">
      <alignment vertical="center" wrapText="1"/>
    </xf>
    <xf numFmtId="0" fontId="3" fillId="3" borderId="0" xfId="0" applyFont="1" applyFill="1" applyAlignment="1">
      <alignment vertical="center"/>
    </xf>
    <xf numFmtId="0" fontId="0" fillId="3" borderId="0" xfId="0" applyFill="1" applyAlignment="1">
      <alignment vertical="center" wrapText="1"/>
    </xf>
    <xf numFmtId="49" fontId="0" fillId="3" borderId="0" xfId="0" applyNumberFormat="1" applyFill="1" applyAlignment="1">
      <alignment vertical="center" wrapText="1"/>
    </xf>
    <xf numFmtId="0" fontId="0" fillId="3" borderId="0" xfId="0" applyFill="1" applyAlignment="1">
      <alignment horizontal="left" vertical="center"/>
    </xf>
    <xf numFmtId="0" fontId="3" fillId="3" borderId="0" xfId="0" applyFont="1" applyFill="1" applyAlignment="1">
      <alignment horizontal="left" vertical="center"/>
    </xf>
    <xf numFmtId="49" fontId="0" fillId="4" borderId="1" xfId="0" applyNumberFormat="1" applyFill="1" applyBorder="1" applyAlignment="1">
      <alignment horizontal="left" vertical="center" wrapText="1"/>
    </xf>
    <xf numFmtId="49" fontId="0" fillId="4" borderId="1" xfId="0" applyNumberFormat="1" applyFill="1" applyBorder="1" applyAlignment="1">
      <alignment vertical="center" wrapText="1"/>
    </xf>
    <xf numFmtId="0" fontId="0" fillId="4" borderId="1" xfId="0" applyFill="1" applyBorder="1" applyAlignment="1">
      <alignment vertical="center"/>
    </xf>
    <xf numFmtId="0" fontId="0" fillId="4" borderId="1" xfId="0" applyFill="1" applyBorder="1" applyAlignment="1">
      <alignment vertical="center" wrapText="1"/>
    </xf>
    <xf numFmtId="49" fontId="2" fillId="4" borderId="1" xfId="1" applyNumberFormat="1" applyFont="1" applyFill="1" applyBorder="1" applyAlignment="1">
      <alignment vertical="center" wrapText="1"/>
    </xf>
    <xf numFmtId="49" fontId="0" fillId="0" borderId="1" xfId="0" applyNumberFormat="1" applyBorder="1" applyAlignment="1">
      <alignment vertical="center" wrapText="1"/>
    </xf>
    <xf numFmtId="0" fontId="0" fillId="0" borderId="1" xfId="0" applyBorder="1" applyAlignment="1">
      <alignment horizontal="left" vertical="center"/>
    </xf>
    <xf numFmtId="49" fontId="0" fillId="0" borderId="1" xfId="0" applyNumberFormat="1" applyBorder="1" applyAlignment="1">
      <alignment vertical="center" wrapText="1"/>
    </xf>
    <xf numFmtId="0" fontId="0" fillId="0" borderId="1" xfId="0" applyBorder="1" applyAlignment="1">
      <alignment horizontal="left" vertical="center"/>
    </xf>
    <xf numFmtId="0" fontId="0" fillId="0" borderId="1" xfId="0" applyBorder="1" applyAlignment="1">
      <alignment vertical="center" wrapText="1"/>
    </xf>
    <xf numFmtId="0" fontId="0" fillId="0" borderId="1" xfId="0" applyBorder="1" applyAlignment="1">
      <alignment vertical="center" wrapText="1"/>
    </xf>
    <xf numFmtId="0" fontId="0" fillId="0" borderId="1" xfId="0" applyBorder="1" applyAlignment="1">
      <alignment horizontal="left" vertical="center" wrapText="1"/>
    </xf>
    <xf numFmtId="0" fontId="0" fillId="0" borderId="1" xfId="0" applyFill="1" applyBorder="1" applyAlignment="1">
      <alignment horizontal="left" vertical="center" wrapText="1"/>
    </xf>
    <xf numFmtId="0" fontId="0" fillId="0" borderId="1" xfId="0" applyBorder="1" applyAlignment="1">
      <alignment horizontal="left" vertical="center" wrapText="1"/>
    </xf>
    <xf numFmtId="0" fontId="0" fillId="4" borderId="1" xfId="0" applyFill="1" applyBorder="1" applyAlignment="1">
      <alignment horizontal="left" vertical="center"/>
    </xf>
    <xf numFmtId="0" fontId="0" fillId="4" borderId="0" xfId="0" applyFill="1" applyAlignment="1">
      <alignment vertical="center" wrapText="1"/>
    </xf>
    <xf numFmtId="0" fontId="0" fillId="4" borderId="1" xfId="0" applyFill="1" applyBorder="1" applyAlignment="1">
      <alignment horizontal="left" vertical="center" wrapText="1"/>
    </xf>
    <xf numFmtId="49" fontId="4" fillId="4" borderId="1" xfId="0" applyNumberFormat="1" applyFont="1" applyFill="1" applyBorder="1" applyAlignment="1">
      <alignment vertical="center" wrapText="1"/>
    </xf>
    <xf numFmtId="0" fontId="2" fillId="4" borderId="1" xfId="1" applyFont="1" applyFill="1" applyBorder="1" applyAlignment="1">
      <alignment vertical="center" wrapText="1"/>
    </xf>
    <xf numFmtId="0" fontId="5" fillId="4" borderId="0" xfId="0" applyFont="1" applyFill="1" applyAlignment="1">
      <alignment vertical="center" wrapText="1"/>
    </xf>
    <xf numFmtId="49" fontId="0" fillId="2" borderId="0" xfId="0" applyNumberFormat="1" applyFill="1" applyAlignment="1">
      <alignment horizontal="left" vertical="center" wrapText="1"/>
    </xf>
    <xf numFmtId="0" fontId="0" fillId="2" borderId="0" xfId="0" applyFill="1" applyAlignment="1">
      <alignment horizontal="left"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17"/>
  <sheetViews>
    <sheetView tabSelected="1" zoomScale="90" zoomScaleNormal="90" workbookViewId="0">
      <pane xSplit="1" ySplit="1" topLeftCell="B2" activePane="bottomRight" state="frozen"/>
      <selection pane="topRight" activeCell="B1" sqref="B1"/>
      <selection pane="bottomLeft" activeCell="A2" sqref="A2"/>
      <selection pane="bottomRight" activeCell="D14" sqref="D14"/>
    </sheetView>
  </sheetViews>
  <sheetFormatPr defaultColWidth="8.88671875" defaultRowHeight="14.4" x14ac:dyDescent="0.3"/>
  <cols>
    <col min="1" max="1" width="18.88671875" style="27" customWidth="1"/>
    <col min="2" max="2" width="20.6640625" style="27" customWidth="1"/>
    <col min="3" max="3" width="31.33203125" style="20" bestFit="1" customWidth="1"/>
    <col min="4" max="4" width="52.6640625" style="21" customWidth="1"/>
    <col min="5" max="5" width="39" style="27" bestFit="1" customWidth="1"/>
    <col min="6" max="6" width="21.5546875" style="27" customWidth="1"/>
    <col min="7" max="7" width="35.44140625" style="20" customWidth="1"/>
    <col min="8" max="8" width="21.88671875" style="20" customWidth="1"/>
    <col min="9" max="9" width="13.6640625" style="20" customWidth="1"/>
    <col min="10" max="10" width="10.6640625" style="20" customWidth="1"/>
    <col min="11" max="16384" width="8.88671875" style="27"/>
  </cols>
  <sheetData>
    <row r="1" spans="1:10" s="28" customFormat="1" ht="43.2" x14ac:dyDescent="0.3">
      <c r="A1" s="15" t="s">
        <v>1</v>
      </c>
      <c r="B1" s="15" t="s">
        <v>3</v>
      </c>
      <c r="C1" s="9" t="s">
        <v>2</v>
      </c>
      <c r="D1" s="17" t="s">
        <v>0</v>
      </c>
      <c r="E1" s="18" t="s">
        <v>6</v>
      </c>
      <c r="F1" s="9" t="s">
        <v>33</v>
      </c>
      <c r="G1" s="9" t="s">
        <v>148</v>
      </c>
      <c r="H1" s="9" t="s">
        <v>132</v>
      </c>
      <c r="I1" s="9" t="s">
        <v>142</v>
      </c>
      <c r="J1" s="9" t="s">
        <v>149</v>
      </c>
    </row>
    <row r="2" spans="1:10" ht="28.8" x14ac:dyDescent="0.3">
      <c r="A2" s="16" t="s">
        <v>15</v>
      </c>
      <c r="B2" s="16" t="s">
        <v>0</v>
      </c>
      <c r="C2" s="10" t="s">
        <v>38</v>
      </c>
      <c r="D2" s="30" t="s">
        <v>180</v>
      </c>
      <c r="E2" s="19"/>
      <c r="F2" s="16"/>
      <c r="G2" s="3" t="s">
        <v>137</v>
      </c>
      <c r="H2" s="10"/>
      <c r="I2" s="10"/>
      <c r="J2" s="10"/>
    </row>
    <row r="3" spans="1:10" x14ac:dyDescent="0.3">
      <c r="A3" s="16" t="s">
        <v>26</v>
      </c>
      <c r="B3" s="16" t="s">
        <v>0</v>
      </c>
      <c r="C3" s="10" t="s">
        <v>7</v>
      </c>
      <c r="D3" s="29" t="s">
        <v>166</v>
      </c>
      <c r="E3" s="19"/>
      <c r="F3" s="16"/>
      <c r="G3" s="10"/>
      <c r="H3" s="10"/>
      <c r="I3" s="10"/>
      <c r="J3" s="10"/>
    </row>
    <row r="4" spans="1:10" ht="28.8" x14ac:dyDescent="0.3">
      <c r="A4" s="16" t="s">
        <v>16</v>
      </c>
      <c r="B4" s="16" t="s">
        <v>5</v>
      </c>
      <c r="C4" s="10" t="s">
        <v>17</v>
      </c>
      <c r="D4" s="34"/>
      <c r="E4" s="43" t="s">
        <v>181</v>
      </c>
      <c r="F4" s="16" t="s">
        <v>34</v>
      </c>
      <c r="G4" s="10"/>
      <c r="H4" s="10" t="s">
        <v>143</v>
      </c>
      <c r="I4" s="10"/>
      <c r="J4" s="10"/>
    </row>
    <row r="5" spans="1:10" x14ac:dyDescent="0.3">
      <c r="A5" s="16" t="s">
        <v>18</v>
      </c>
      <c r="B5" s="16" t="s">
        <v>0</v>
      </c>
      <c r="C5" s="10" t="s">
        <v>8</v>
      </c>
      <c r="D5" s="30" t="s">
        <v>187</v>
      </c>
      <c r="E5" s="35"/>
      <c r="F5" s="16"/>
      <c r="G5" s="10"/>
      <c r="H5" s="10"/>
      <c r="I5" s="10"/>
      <c r="J5" s="10"/>
    </row>
    <row r="6" spans="1:10" x14ac:dyDescent="0.3">
      <c r="A6" s="16" t="s">
        <v>27</v>
      </c>
      <c r="B6" s="16" t="s">
        <v>0</v>
      </c>
      <c r="C6" s="10" t="s">
        <v>22</v>
      </c>
      <c r="D6" s="30" t="s">
        <v>198</v>
      </c>
      <c r="E6" s="35"/>
      <c r="F6" s="16"/>
      <c r="G6" s="10"/>
      <c r="H6" s="10"/>
      <c r="I6" s="11" t="s">
        <v>150</v>
      </c>
      <c r="J6" s="10">
        <f>LEN(D6)-LEN(SUBSTITUTE(D6," ",""))+1</f>
        <v>3</v>
      </c>
    </row>
    <row r="7" spans="1:10" x14ac:dyDescent="0.3">
      <c r="A7" s="16" t="s">
        <v>19</v>
      </c>
      <c r="B7" s="16" t="s">
        <v>0</v>
      </c>
      <c r="C7" s="10" t="s">
        <v>9</v>
      </c>
      <c r="D7" s="46" t="s">
        <v>199</v>
      </c>
      <c r="E7" s="35"/>
      <c r="F7" s="16"/>
      <c r="G7" s="10"/>
      <c r="H7" s="10"/>
      <c r="I7" s="10"/>
      <c r="J7" s="10"/>
    </row>
    <row r="8" spans="1:10" x14ac:dyDescent="0.3">
      <c r="A8" s="16" t="s">
        <v>28</v>
      </c>
      <c r="B8" s="16" t="s">
        <v>0</v>
      </c>
      <c r="C8" s="10" t="s">
        <v>23</v>
      </c>
      <c r="D8" s="46" t="s">
        <v>36</v>
      </c>
      <c r="E8" s="35"/>
      <c r="F8" s="16"/>
      <c r="G8" s="10"/>
      <c r="H8" s="10"/>
      <c r="I8" s="11" t="s">
        <v>150</v>
      </c>
      <c r="J8" s="10">
        <f>LEN(D8)-LEN(SUBSTITUTE(D8," ",""))+1</f>
        <v>3</v>
      </c>
    </row>
    <row r="9" spans="1:10" x14ac:dyDescent="0.3">
      <c r="A9" s="16" t="s">
        <v>20</v>
      </c>
      <c r="B9" s="16" t="s">
        <v>0</v>
      </c>
      <c r="C9" s="10" t="s">
        <v>10</v>
      </c>
      <c r="D9" s="30" t="s">
        <v>214</v>
      </c>
      <c r="E9" s="35"/>
      <c r="F9" s="16"/>
      <c r="G9" s="10"/>
      <c r="H9" s="10"/>
      <c r="I9" s="10"/>
      <c r="J9" s="10"/>
    </row>
    <row r="10" spans="1:10" x14ac:dyDescent="0.3">
      <c r="A10" s="16" t="s">
        <v>29</v>
      </c>
      <c r="B10" s="16" t="s">
        <v>0</v>
      </c>
      <c r="C10" s="10" t="s">
        <v>24</v>
      </c>
      <c r="D10" s="30" t="s">
        <v>182</v>
      </c>
      <c r="E10" s="35"/>
      <c r="F10" s="16"/>
      <c r="G10" s="10"/>
      <c r="H10" s="10"/>
      <c r="I10" s="11" t="s">
        <v>150</v>
      </c>
      <c r="J10" s="10">
        <f>LEN(D10)-LEN(SUBSTITUTE(D10," ",""))+1</f>
        <v>7</v>
      </c>
    </row>
    <row r="11" spans="1:10" x14ac:dyDescent="0.3">
      <c r="A11" s="16" t="s">
        <v>21</v>
      </c>
      <c r="B11" s="16" t="s">
        <v>0</v>
      </c>
      <c r="C11" s="10" t="s">
        <v>11</v>
      </c>
      <c r="D11" s="30" t="s">
        <v>189</v>
      </c>
      <c r="E11" s="35"/>
      <c r="F11" s="16"/>
      <c r="G11" s="10"/>
      <c r="H11" s="10"/>
      <c r="I11" s="10"/>
      <c r="J11" s="10"/>
    </row>
    <row r="12" spans="1:10" x14ac:dyDescent="0.3">
      <c r="A12" s="16" t="s">
        <v>30</v>
      </c>
      <c r="B12" s="16" t="s">
        <v>0</v>
      </c>
      <c r="C12" s="10" t="s">
        <v>25</v>
      </c>
      <c r="D12" s="30" t="s">
        <v>190</v>
      </c>
      <c r="E12" s="35"/>
      <c r="F12" s="16"/>
      <c r="G12" s="10"/>
      <c r="H12" s="10"/>
      <c r="I12" s="11" t="s">
        <v>150</v>
      </c>
      <c r="J12" s="10">
        <f>LEN(D12)-LEN(SUBSTITUTE(D12," ",""))+1</f>
        <v>4</v>
      </c>
    </row>
    <row r="13" spans="1:10" ht="43.2" x14ac:dyDescent="0.3">
      <c r="A13" s="16" t="s">
        <v>37</v>
      </c>
      <c r="B13" s="16" t="s">
        <v>0</v>
      </c>
      <c r="C13" s="10" t="s">
        <v>39</v>
      </c>
      <c r="D13" s="29" t="s">
        <v>197</v>
      </c>
      <c r="E13" s="19"/>
      <c r="F13" s="16"/>
      <c r="G13" s="10" t="s">
        <v>164</v>
      </c>
      <c r="H13" s="10"/>
      <c r="I13" s="10"/>
      <c r="J13" s="10"/>
    </row>
    <row r="14" spans="1:10" ht="247.95" customHeight="1" x14ac:dyDescent="0.3">
      <c r="A14" s="16" t="s">
        <v>126</v>
      </c>
      <c r="B14" s="16" t="s">
        <v>0</v>
      </c>
      <c r="C14" s="10" t="s">
        <v>40</v>
      </c>
      <c r="D14" s="30" t="s">
        <v>186</v>
      </c>
      <c r="E14" s="37"/>
      <c r="F14" s="16"/>
      <c r="G14" s="10" t="s">
        <v>41</v>
      </c>
      <c r="H14" s="3" t="s">
        <v>139</v>
      </c>
      <c r="I14" s="11" t="s">
        <v>165</v>
      </c>
      <c r="J14" s="10">
        <f>LEN(D14)-LEN(SUBSTITUTE(D14," ",""))+1</f>
        <v>106</v>
      </c>
    </row>
    <row r="15" spans="1:10" ht="28.8" x14ac:dyDescent="0.3">
      <c r="A15" s="16" t="s">
        <v>52</v>
      </c>
      <c r="B15" s="16" t="s">
        <v>5</v>
      </c>
      <c r="C15" s="10" t="s">
        <v>12</v>
      </c>
      <c r="D15" s="36"/>
      <c r="E15" s="43" t="s">
        <v>193</v>
      </c>
      <c r="F15" s="16" t="s">
        <v>35</v>
      </c>
      <c r="G15" s="10"/>
      <c r="H15" s="10" t="s">
        <v>143</v>
      </c>
      <c r="I15" s="10"/>
      <c r="J15" s="10"/>
    </row>
    <row r="16" spans="1:10" x14ac:dyDescent="0.3">
      <c r="A16" s="16" t="s">
        <v>31</v>
      </c>
      <c r="B16" s="16" t="s">
        <v>0</v>
      </c>
      <c r="C16" s="10" t="s">
        <v>13</v>
      </c>
      <c r="D16" s="30" t="s">
        <v>188</v>
      </c>
      <c r="E16" s="37"/>
      <c r="F16" s="16"/>
      <c r="G16" s="10"/>
      <c r="H16" s="10"/>
      <c r="I16" s="11" t="s">
        <v>151</v>
      </c>
      <c r="J16" s="10">
        <f>LEN(D16)-LEN(SUBSTITUTE(D16," ",""))+1</f>
        <v>10</v>
      </c>
    </row>
    <row r="17" spans="1:10" x14ac:dyDescent="0.3">
      <c r="A17" s="16" t="s">
        <v>32</v>
      </c>
      <c r="B17" s="16" t="s">
        <v>0</v>
      </c>
      <c r="C17" s="10" t="s">
        <v>14</v>
      </c>
      <c r="D17" s="30" t="s">
        <v>204</v>
      </c>
      <c r="E17" s="37"/>
      <c r="F17" s="16"/>
      <c r="G17" s="10"/>
      <c r="H17" s="10"/>
      <c r="I17" s="11" t="s">
        <v>152</v>
      </c>
      <c r="J17" s="10">
        <f>LEN(D17)-LEN(SUBSTITUTE(D17," ",""))+1</f>
        <v>5</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J17"/>
  <sheetViews>
    <sheetView zoomScale="90" zoomScaleNormal="90" workbookViewId="0">
      <pane xSplit="1" ySplit="1" topLeftCell="B2" activePane="bottomRight" state="frozen"/>
      <selection pane="topRight" activeCell="B1" sqref="B1"/>
      <selection pane="bottomLeft" activeCell="A2" sqref="A2"/>
      <selection pane="bottomRight" activeCell="E6" sqref="E6"/>
    </sheetView>
  </sheetViews>
  <sheetFormatPr defaultColWidth="8.88671875" defaultRowHeight="14.4" x14ac:dyDescent="0.3"/>
  <cols>
    <col min="1" max="1" width="25.44140625" style="22" bestFit="1" customWidth="1"/>
    <col min="2" max="2" width="20.6640625" style="22" customWidth="1"/>
    <col min="3" max="3" width="31.33203125" style="25" bestFit="1" customWidth="1"/>
    <col min="4" max="4" width="52.6640625" style="26" customWidth="1"/>
    <col min="5" max="5" width="32.33203125" style="22" customWidth="1"/>
    <col min="6" max="6" width="21.5546875" style="22" customWidth="1"/>
    <col min="7" max="7" width="35.44140625" style="25" customWidth="1"/>
    <col min="8" max="8" width="18.5546875" style="22" customWidth="1"/>
    <col min="9" max="9" width="13.6640625" style="20" customWidth="1"/>
    <col min="10" max="10" width="10.6640625" style="20" customWidth="1"/>
    <col min="11" max="16384" width="8.88671875" style="22"/>
  </cols>
  <sheetData>
    <row r="1" spans="1:10" s="24" customFormat="1" ht="43.2" x14ac:dyDescent="0.3">
      <c r="A1" s="1" t="s">
        <v>1</v>
      </c>
      <c r="B1" s="1" t="s">
        <v>3</v>
      </c>
      <c r="C1" s="8" t="s">
        <v>2</v>
      </c>
      <c r="D1" s="13" t="s">
        <v>0</v>
      </c>
      <c r="E1" s="5" t="s">
        <v>6</v>
      </c>
      <c r="F1" s="8" t="s">
        <v>33</v>
      </c>
      <c r="G1" s="8" t="s">
        <v>148</v>
      </c>
      <c r="H1" s="1" t="s">
        <v>132</v>
      </c>
      <c r="I1" s="9" t="s">
        <v>144</v>
      </c>
      <c r="J1" s="9" t="s">
        <v>149</v>
      </c>
    </row>
    <row r="2" spans="1:10" x14ac:dyDescent="0.3">
      <c r="A2" s="2" t="s">
        <v>43</v>
      </c>
      <c r="B2" s="2" t="s">
        <v>0</v>
      </c>
      <c r="C2" s="3" t="s">
        <v>44</v>
      </c>
      <c r="D2" s="30" t="s">
        <v>167</v>
      </c>
      <c r="E2" s="7"/>
      <c r="F2" s="2"/>
      <c r="G2" s="3"/>
      <c r="H2" s="2"/>
      <c r="I2" s="10"/>
      <c r="J2" s="10"/>
    </row>
    <row r="3" spans="1:10" ht="115.2" x14ac:dyDescent="0.3">
      <c r="A3" s="2" t="s">
        <v>45</v>
      </c>
      <c r="B3" s="2" t="s">
        <v>0</v>
      </c>
      <c r="C3" s="3" t="s">
        <v>46</v>
      </c>
      <c r="D3" s="30" t="s">
        <v>168</v>
      </c>
      <c r="E3" s="7"/>
      <c r="F3" s="2"/>
      <c r="G3" s="23" t="s">
        <v>161</v>
      </c>
      <c r="H3" s="2"/>
      <c r="I3" s="11" t="s">
        <v>153</v>
      </c>
      <c r="J3" s="10">
        <f>LEN(D3)-LEN(SUBSTITUTE(D3," ",""))+1</f>
        <v>39</v>
      </c>
    </row>
    <row r="4" spans="1:10" x14ac:dyDescent="0.3">
      <c r="A4" s="2" t="s">
        <v>47</v>
      </c>
      <c r="B4" s="2" t="s">
        <v>0</v>
      </c>
      <c r="C4" s="3" t="s">
        <v>48</v>
      </c>
      <c r="D4" s="30" t="s">
        <v>169</v>
      </c>
      <c r="E4" s="7"/>
      <c r="F4" s="2"/>
      <c r="G4" s="3" t="s">
        <v>42</v>
      </c>
      <c r="H4" s="2"/>
      <c r="I4" s="10"/>
      <c r="J4" s="10"/>
    </row>
    <row r="5" spans="1:10" ht="189.6" customHeight="1" x14ac:dyDescent="0.3">
      <c r="A5" s="2" t="s">
        <v>49</v>
      </c>
      <c r="B5" s="2" t="s">
        <v>0</v>
      </c>
      <c r="C5" s="3" t="s">
        <v>50</v>
      </c>
      <c r="D5" s="30" t="s">
        <v>170</v>
      </c>
      <c r="E5" s="7"/>
      <c r="F5" s="2"/>
      <c r="G5" s="3"/>
      <c r="H5" s="3" t="s">
        <v>139</v>
      </c>
      <c r="I5" s="11" t="s">
        <v>154</v>
      </c>
      <c r="J5" s="10">
        <f>LEN(D5)-LEN(SUBSTITUTE(D5," ",""))+1</f>
        <v>87</v>
      </c>
    </row>
    <row r="6" spans="1:10" ht="72" x14ac:dyDescent="0.3">
      <c r="A6" s="2" t="s">
        <v>53</v>
      </c>
      <c r="B6" s="2" t="s">
        <v>4</v>
      </c>
      <c r="C6" s="3" t="s">
        <v>51</v>
      </c>
      <c r="D6" s="14"/>
      <c r="E6" s="31" t="s">
        <v>205</v>
      </c>
      <c r="F6" s="2" t="s">
        <v>163</v>
      </c>
      <c r="G6" s="3"/>
      <c r="H6" s="3" t="s">
        <v>145</v>
      </c>
      <c r="I6" s="11"/>
      <c r="J6" s="10"/>
    </row>
    <row r="8" spans="1:10" x14ac:dyDescent="0.3">
      <c r="I8" s="21"/>
    </row>
    <row r="10" spans="1:10" x14ac:dyDescent="0.3">
      <c r="I10" s="21"/>
    </row>
    <row r="12" spans="1:10" x14ac:dyDescent="0.3">
      <c r="I12" s="21"/>
    </row>
    <row r="14" spans="1:10" x14ac:dyDescent="0.3">
      <c r="I14" s="21"/>
    </row>
    <row r="16" spans="1:10" x14ac:dyDescent="0.3">
      <c r="I16" s="21"/>
    </row>
    <row r="17" spans="9:9" x14ac:dyDescent="0.3">
      <c r="I17" s="21"/>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J17"/>
  <sheetViews>
    <sheetView zoomScale="90" zoomScaleNormal="90" workbookViewId="0">
      <pane xSplit="1" ySplit="1" topLeftCell="D2" activePane="bottomRight" state="frozen"/>
      <selection pane="topRight" activeCell="B1" sqref="B1"/>
      <selection pane="bottomLeft" activeCell="A2" sqref="A2"/>
      <selection pane="bottomRight" activeCell="D8" sqref="D8"/>
    </sheetView>
  </sheetViews>
  <sheetFormatPr defaultColWidth="8.88671875" defaultRowHeight="14.4" x14ac:dyDescent="0.3"/>
  <cols>
    <col min="1" max="1" width="27.44140625" style="22" customWidth="1"/>
    <col min="2" max="2" width="20.6640625" style="22" customWidth="1"/>
    <col min="3" max="3" width="37.5546875" style="22" bestFit="1" customWidth="1"/>
    <col min="4" max="4" width="73.109375" style="25" customWidth="1"/>
    <col min="5" max="5" width="36.33203125" style="22" customWidth="1"/>
    <col min="6" max="6" width="13.33203125" style="22" customWidth="1"/>
    <col min="7" max="7" width="17.6640625" style="25" customWidth="1"/>
    <col min="8" max="8" width="21.109375" style="25" customWidth="1"/>
    <col min="9" max="9" width="13.6640625" style="20" customWidth="1"/>
    <col min="10" max="16384" width="8.88671875" style="22"/>
  </cols>
  <sheetData>
    <row r="1" spans="1:10" s="24" customFormat="1" ht="43.2" x14ac:dyDescent="0.3">
      <c r="A1" s="1" t="s">
        <v>1</v>
      </c>
      <c r="B1" s="1" t="s">
        <v>3</v>
      </c>
      <c r="C1" s="1" t="s">
        <v>2</v>
      </c>
      <c r="D1" s="4" t="s">
        <v>0</v>
      </c>
      <c r="E1" s="5" t="s">
        <v>6</v>
      </c>
      <c r="F1" s="8" t="s">
        <v>33</v>
      </c>
      <c r="G1" s="8" t="s">
        <v>148</v>
      </c>
      <c r="H1" s="8" t="s">
        <v>132</v>
      </c>
      <c r="I1" s="9" t="s">
        <v>144</v>
      </c>
      <c r="J1" s="9" t="s">
        <v>149</v>
      </c>
    </row>
    <row r="2" spans="1:10" ht="57.6" x14ac:dyDescent="0.3">
      <c r="A2" s="2" t="s">
        <v>54</v>
      </c>
      <c r="B2" s="2" t="s">
        <v>0</v>
      </c>
      <c r="C2" s="3" t="s">
        <v>55</v>
      </c>
      <c r="D2" s="44" t="s">
        <v>191</v>
      </c>
      <c r="E2" s="7"/>
      <c r="F2" s="2"/>
      <c r="G2" s="3"/>
      <c r="H2" s="3"/>
      <c r="I2" s="11" t="s">
        <v>155</v>
      </c>
      <c r="J2" s="10">
        <f>LEN(D2)-LEN(SUBSTITUTE(D2," ",""))+1</f>
        <v>43</v>
      </c>
    </row>
    <row r="3" spans="1:10" ht="28.8" x14ac:dyDescent="0.3">
      <c r="A3" s="2" t="s">
        <v>56</v>
      </c>
      <c r="B3" s="2" t="s">
        <v>5</v>
      </c>
      <c r="C3" s="3" t="s">
        <v>57</v>
      </c>
      <c r="D3" s="38"/>
      <c r="E3" s="31" t="s">
        <v>171</v>
      </c>
      <c r="F3" s="2" t="s">
        <v>61</v>
      </c>
      <c r="G3" s="3"/>
      <c r="H3" s="3" t="s">
        <v>143</v>
      </c>
      <c r="I3" s="10"/>
      <c r="J3" s="10"/>
    </row>
    <row r="4" spans="1:10" ht="57.6" x14ac:dyDescent="0.3">
      <c r="A4" s="2" t="s">
        <v>127</v>
      </c>
      <c r="B4" s="2" t="s">
        <v>0</v>
      </c>
      <c r="C4" s="3" t="s">
        <v>58</v>
      </c>
      <c r="D4" s="32" t="s">
        <v>192</v>
      </c>
      <c r="E4" s="7"/>
      <c r="F4" s="2"/>
      <c r="G4" s="3"/>
      <c r="H4" s="3" t="s">
        <v>140</v>
      </c>
      <c r="I4" s="49" t="s">
        <v>156</v>
      </c>
      <c r="J4" s="10">
        <f>LEN(D4)-LEN(SUBSTITUTE(D4," ",""))+1</f>
        <v>39</v>
      </c>
    </row>
    <row r="5" spans="1:10" ht="57.6" x14ac:dyDescent="0.3">
      <c r="A5" s="2" t="s">
        <v>128</v>
      </c>
      <c r="B5" s="2" t="s">
        <v>0</v>
      </c>
      <c r="C5" s="3" t="s">
        <v>59</v>
      </c>
      <c r="D5" s="32" t="s">
        <v>183</v>
      </c>
      <c r="E5" s="7"/>
      <c r="F5" s="2"/>
      <c r="G5" s="3"/>
      <c r="H5" s="3" t="s">
        <v>140</v>
      </c>
      <c r="I5" s="50"/>
      <c r="J5" s="10">
        <f>LEN(D5)-LEN(SUBSTITUTE(D5," ",""))+1</f>
        <v>24</v>
      </c>
    </row>
    <row r="6" spans="1:10" ht="57.6" x14ac:dyDescent="0.3">
      <c r="A6" s="2" t="s">
        <v>129</v>
      </c>
      <c r="B6" s="2" t="s">
        <v>0</v>
      </c>
      <c r="C6" s="3" t="s">
        <v>60</v>
      </c>
      <c r="D6" s="32" t="s">
        <v>184</v>
      </c>
      <c r="E6" s="7"/>
      <c r="F6" s="2"/>
      <c r="G6" s="3"/>
      <c r="H6" s="3" t="s">
        <v>140</v>
      </c>
      <c r="I6" s="50"/>
      <c r="J6" s="10">
        <f>LEN(D6)-LEN(SUBSTITUTE(D6," ",""))+1</f>
        <v>48</v>
      </c>
    </row>
    <row r="7" spans="1:10" ht="28.8" x14ac:dyDescent="0.3">
      <c r="A7" s="2" t="s">
        <v>62</v>
      </c>
      <c r="B7" s="2" t="s">
        <v>0</v>
      </c>
      <c r="C7" s="3" t="s">
        <v>63</v>
      </c>
      <c r="D7" s="32" t="s">
        <v>210</v>
      </c>
      <c r="E7" s="7"/>
      <c r="F7" s="2"/>
      <c r="G7" s="3"/>
      <c r="H7" s="3"/>
      <c r="I7" s="11" t="s">
        <v>157</v>
      </c>
      <c r="J7" s="10">
        <f>LEN(D7)-LEN(SUBSTITUTE(D7," ",""))+1</f>
        <v>16</v>
      </c>
    </row>
    <row r="8" spans="1:10" x14ac:dyDescent="0.3">
      <c r="A8" s="2" t="s">
        <v>136</v>
      </c>
      <c r="B8" s="2" t="s">
        <v>0</v>
      </c>
      <c r="C8" s="3" t="s">
        <v>133</v>
      </c>
      <c r="D8" s="45" t="s">
        <v>212</v>
      </c>
      <c r="E8" s="12"/>
      <c r="F8" s="2"/>
      <c r="G8" s="2"/>
      <c r="H8" s="3"/>
      <c r="I8" s="11"/>
      <c r="J8" s="2"/>
    </row>
    <row r="10" spans="1:10" x14ac:dyDescent="0.3">
      <c r="I10" s="21"/>
    </row>
    <row r="12" spans="1:10" x14ac:dyDescent="0.3">
      <c r="I12" s="21"/>
    </row>
    <row r="14" spans="1:10" x14ac:dyDescent="0.3">
      <c r="I14" s="21"/>
    </row>
    <row r="16" spans="1:10" x14ac:dyDescent="0.3">
      <c r="I16" s="21"/>
    </row>
    <row r="17" spans="9:9" x14ac:dyDescent="0.3">
      <c r="I17" s="21"/>
    </row>
  </sheetData>
  <mergeCells count="1">
    <mergeCell ref="I4:I6"/>
  </mergeCell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J17"/>
  <sheetViews>
    <sheetView workbookViewId="0">
      <pane xSplit="1" ySplit="1" topLeftCell="B11" activePane="bottomRight" state="frozen"/>
      <selection pane="topRight" activeCell="B1" sqref="B1"/>
      <selection pane="bottomLeft" activeCell="A2" sqref="A2"/>
      <selection pane="bottomRight" activeCell="D11" sqref="D11"/>
    </sheetView>
  </sheetViews>
  <sheetFormatPr defaultColWidth="8.88671875" defaultRowHeight="14.4" x14ac:dyDescent="0.3"/>
  <cols>
    <col min="1" max="1" width="21.5546875" style="22" bestFit="1" customWidth="1"/>
    <col min="2" max="2" width="8.88671875" style="22"/>
    <col min="3" max="3" width="30.33203125" style="22" bestFit="1" customWidth="1"/>
    <col min="4" max="4" width="65.44140625" style="25" customWidth="1"/>
    <col min="5" max="5" width="39.44140625" style="25" customWidth="1"/>
    <col min="6" max="6" width="13.33203125" style="22" customWidth="1"/>
    <col min="7" max="7" width="20.88671875" style="25" customWidth="1"/>
    <col min="8" max="8" width="25.33203125" style="25" customWidth="1"/>
    <col min="9" max="9" width="13.6640625" style="20" customWidth="1"/>
    <col min="10" max="16384" width="8.88671875" style="22"/>
  </cols>
  <sheetData>
    <row r="1" spans="1:10" s="24" customFormat="1" ht="43.2" x14ac:dyDescent="0.3">
      <c r="A1" s="1" t="s">
        <v>1</v>
      </c>
      <c r="B1" s="1" t="s">
        <v>3</v>
      </c>
      <c r="C1" s="1" t="s">
        <v>2</v>
      </c>
      <c r="D1" s="4" t="s">
        <v>0</v>
      </c>
      <c r="E1" s="4" t="s">
        <v>6</v>
      </c>
      <c r="F1" s="8" t="s">
        <v>33</v>
      </c>
      <c r="G1" s="8" t="s">
        <v>148</v>
      </c>
      <c r="H1" s="8" t="s">
        <v>132</v>
      </c>
      <c r="I1" s="9" t="s">
        <v>144</v>
      </c>
      <c r="J1" s="9" t="s">
        <v>149</v>
      </c>
    </row>
    <row r="2" spans="1:10" x14ac:dyDescent="0.3">
      <c r="A2" s="2" t="s">
        <v>64</v>
      </c>
      <c r="B2" s="2" t="s">
        <v>0</v>
      </c>
      <c r="C2" s="3" t="s">
        <v>65</v>
      </c>
      <c r="D2" s="32" t="s">
        <v>80</v>
      </c>
      <c r="E2" s="40"/>
      <c r="F2" s="2"/>
      <c r="G2" s="3"/>
      <c r="H2" s="3"/>
      <c r="I2" s="10"/>
      <c r="J2" s="10"/>
    </row>
    <row r="3" spans="1:10" ht="28.8" x14ac:dyDescent="0.3">
      <c r="A3" s="2" t="s">
        <v>66</v>
      </c>
      <c r="B3" s="2" t="s">
        <v>0</v>
      </c>
      <c r="C3" s="2" t="s">
        <v>67</v>
      </c>
      <c r="D3" s="32" t="s">
        <v>202</v>
      </c>
      <c r="E3" s="40"/>
      <c r="F3" s="2"/>
      <c r="G3" s="3"/>
      <c r="H3" s="3"/>
      <c r="I3" s="11" t="s">
        <v>158</v>
      </c>
      <c r="J3" s="10">
        <f>LEN(D3)-LEN(SUBSTITUTE(D3," ",""))+1</f>
        <v>14</v>
      </c>
    </row>
    <row r="4" spans="1:10" ht="57.6" x14ac:dyDescent="0.3">
      <c r="A4" s="2" t="s">
        <v>68</v>
      </c>
      <c r="B4" s="2" t="s">
        <v>4</v>
      </c>
      <c r="C4" s="3" t="s">
        <v>85</v>
      </c>
      <c r="D4" s="39"/>
      <c r="E4" s="45" t="s">
        <v>200</v>
      </c>
      <c r="F4" s="2" t="s">
        <v>82</v>
      </c>
      <c r="G4" s="2"/>
      <c r="H4" s="3" t="s">
        <v>146</v>
      </c>
      <c r="I4" s="10"/>
      <c r="J4" s="2"/>
    </row>
    <row r="5" spans="1:10" x14ac:dyDescent="0.3">
      <c r="A5" s="2" t="s">
        <v>69</v>
      </c>
      <c r="B5" s="2" t="s">
        <v>0</v>
      </c>
      <c r="C5" s="3" t="s">
        <v>70</v>
      </c>
      <c r="D5" s="47" t="s">
        <v>81</v>
      </c>
      <c r="E5" s="40"/>
      <c r="F5" s="2"/>
      <c r="G5" s="3"/>
      <c r="H5" s="3"/>
      <c r="I5" s="10"/>
      <c r="J5" s="2"/>
    </row>
    <row r="6" spans="1:10" ht="28.8" x14ac:dyDescent="0.3">
      <c r="A6" s="2" t="s">
        <v>71</v>
      </c>
      <c r="B6" s="2" t="s">
        <v>0</v>
      </c>
      <c r="C6" s="2" t="s">
        <v>72</v>
      </c>
      <c r="D6" s="32" t="s">
        <v>203</v>
      </c>
      <c r="E6" s="40"/>
      <c r="F6" s="2"/>
      <c r="G6" s="3"/>
      <c r="H6" s="3"/>
      <c r="I6" s="11" t="s">
        <v>158</v>
      </c>
      <c r="J6" s="10">
        <f>LEN(D6)-LEN(SUBSTITUTE(D6," ",""))+1</f>
        <v>15</v>
      </c>
    </row>
    <row r="7" spans="1:10" ht="57.6" x14ac:dyDescent="0.3">
      <c r="A7" s="2" t="s">
        <v>73</v>
      </c>
      <c r="B7" s="2" t="s">
        <v>4</v>
      </c>
      <c r="C7" s="3" t="s">
        <v>86</v>
      </c>
      <c r="D7" s="39"/>
      <c r="E7" s="45" t="s">
        <v>201</v>
      </c>
      <c r="F7" s="2" t="s">
        <v>83</v>
      </c>
      <c r="G7" s="2"/>
      <c r="H7" s="3" t="s">
        <v>146</v>
      </c>
      <c r="I7" s="10"/>
      <c r="J7" s="2"/>
    </row>
    <row r="8" spans="1:10" ht="28.8" x14ac:dyDescent="0.3">
      <c r="A8" s="2" t="s">
        <v>74</v>
      </c>
      <c r="B8" s="2" t="s">
        <v>0</v>
      </c>
      <c r="C8" s="3" t="s">
        <v>135</v>
      </c>
      <c r="D8" s="32" t="s">
        <v>216</v>
      </c>
      <c r="E8" s="40"/>
      <c r="F8" s="2"/>
      <c r="G8" s="3"/>
      <c r="H8" s="3"/>
      <c r="I8" s="11" t="s">
        <v>158</v>
      </c>
      <c r="J8" s="10">
        <f>LEN(D8)-LEN(SUBSTITUTE(D8," ",""))+1</f>
        <v>14</v>
      </c>
    </row>
    <row r="9" spans="1:10" ht="28.8" x14ac:dyDescent="0.3">
      <c r="A9" s="2" t="s">
        <v>75</v>
      </c>
      <c r="B9" s="2" t="s">
        <v>5</v>
      </c>
      <c r="C9" s="3" t="s">
        <v>76</v>
      </c>
      <c r="D9" s="39"/>
      <c r="E9" s="45" t="s">
        <v>194</v>
      </c>
      <c r="F9" s="2" t="s">
        <v>84</v>
      </c>
      <c r="G9" s="3"/>
      <c r="H9" s="3" t="s">
        <v>147</v>
      </c>
      <c r="I9" s="10"/>
      <c r="J9" s="2"/>
    </row>
    <row r="10" spans="1:10" ht="28.8" x14ac:dyDescent="0.3">
      <c r="A10" s="2" t="s">
        <v>77</v>
      </c>
      <c r="B10" s="2" t="s">
        <v>5</v>
      </c>
      <c r="C10" s="3" t="s">
        <v>76</v>
      </c>
      <c r="D10" s="39"/>
      <c r="E10" s="45" t="s">
        <v>195</v>
      </c>
      <c r="F10" s="2" t="s">
        <v>84</v>
      </c>
      <c r="G10" s="3"/>
      <c r="H10" s="3" t="s">
        <v>147</v>
      </c>
      <c r="I10" s="11"/>
      <c r="J10" s="2"/>
    </row>
    <row r="11" spans="1:10" ht="201.6" x14ac:dyDescent="0.3">
      <c r="A11" s="2" t="s">
        <v>78</v>
      </c>
      <c r="B11" s="2" t="s">
        <v>0</v>
      </c>
      <c r="C11" s="3" t="s">
        <v>79</v>
      </c>
      <c r="D11" s="32" t="s">
        <v>217</v>
      </c>
      <c r="E11" s="40"/>
      <c r="F11" s="2"/>
      <c r="G11" s="3"/>
      <c r="H11" s="3" t="s">
        <v>139</v>
      </c>
      <c r="I11" s="11" t="s">
        <v>159</v>
      </c>
      <c r="J11" s="10">
        <f>LEN(D11)-LEN(SUBSTITUTE(D11," ",""))+1</f>
        <v>130</v>
      </c>
    </row>
    <row r="12" spans="1:10" x14ac:dyDescent="0.3">
      <c r="I12" s="21"/>
    </row>
    <row r="14" spans="1:10" x14ac:dyDescent="0.3">
      <c r="I14" s="21"/>
    </row>
    <row r="16" spans="1:10" x14ac:dyDescent="0.3">
      <c r="I16" s="21"/>
    </row>
    <row r="17" spans="9:9" x14ac:dyDescent="0.3">
      <c r="I17" s="21"/>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J17"/>
  <sheetViews>
    <sheetView workbookViewId="0">
      <pane xSplit="1" ySplit="1" topLeftCell="D2" activePane="bottomRight" state="frozen"/>
      <selection pane="topRight" activeCell="B1" sqref="B1"/>
      <selection pane="bottomLeft" activeCell="A2" sqref="A2"/>
      <selection pane="bottomRight" activeCell="D10" sqref="D10"/>
    </sheetView>
  </sheetViews>
  <sheetFormatPr defaultColWidth="8.88671875" defaultRowHeight="14.4" x14ac:dyDescent="0.3"/>
  <cols>
    <col min="1" max="1" width="21.5546875" style="22" bestFit="1" customWidth="1"/>
    <col min="2" max="2" width="8.88671875" style="22"/>
    <col min="3" max="3" width="30.33203125" style="22" bestFit="1" customWidth="1"/>
    <col min="4" max="4" width="65.44140625" style="25" customWidth="1"/>
    <col min="5" max="5" width="43" style="25" customWidth="1"/>
    <col min="6" max="6" width="13.33203125" style="22" customWidth="1"/>
    <col min="7" max="7" width="17.6640625" style="25" customWidth="1"/>
    <col min="8" max="8" width="34.109375" style="22" customWidth="1"/>
    <col min="9" max="9" width="13.6640625" style="20" customWidth="1"/>
    <col min="10" max="16384" width="8.88671875" style="22"/>
  </cols>
  <sheetData>
    <row r="1" spans="1:10" s="24" customFormat="1" ht="43.2" x14ac:dyDescent="0.3">
      <c r="A1" s="1" t="s">
        <v>1</v>
      </c>
      <c r="B1" s="1" t="s">
        <v>3</v>
      </c>
      <c r="C1" s="1" t="s">
        <v>2</v>
      </c>
      <c r="D1" s="4" t="s">
        <v>0</v>
      </c>
      <c r="E1" s="4" t="s">
        <v>6</v>
      </c>
      <c r="F1" s="8" t="s">
        <v>33</v>
      </c>
      <c r="G1" s="8" t="s">
        <v>148</v>
      </c>
      <c r="H1" s="1" t="s">
        <v>132</v>
      </c>
      <c r="I1" s="9" t="s">
        <v>144</v>
      </c>
      <c r="J1" s="9" t="s">
        <v>149</v>
      </c>
    </row>
    <row r="2" spans="1:10" ht="28.8" x14ac:dyDescent="0.3">
      <c r="A2" s="2" t="s">
        <v>87</v>
      </c>
      <c r="B2" s="2" t="s">
        <v>0</v>
      </c>
      <c r="C2" s="3" t="s">
        <v>88</v>
      </c>
      <c r="D2" s="45" t="s">
        <v>213</v>
      </c>
      <c r="E2" s="42"/>
      <c r="F2" s="2"/>
      <c r="G2" s="2"/>
      <c r="H2" s="2"/>
      <c r="I2" s="10">
        <v>26</v>
      </c>
      <c r="J2" s="10">
        <f>LEN(D2)-LEN(SUBSTITUTE(D2," ",""))+1</f>
        <v>23</v>
      </c>
    </row>
    <row r="3" spans="1:10" x14ac:dyDescent="0.3">
      <c r="A3" s="2" t="s">
        <v>89</v>
      </c>
      <c r="B3" s="2" t="s">
        <v>0</v>
      </c>
      <c r="C3" s="3" t="s">
        <v>90</v>
      </c>
      <c r="D3" s="45" t="s">
        <v>212</v>
      </c>
      <c r="E3" s="42"/>
      <c r="F3" s="2"/>
      <c r="G3" s="2"/>
      <c r="H3" s="2"/>
      <c r="I3" s="10"/>
      <c r="J3" s="10"/>
    </row>
    <row r="4" spans="1:10" x14ac:dyDescent="0.3">
      <c r="A4" s="2" t="s">
        <v>91</v>
      </c>
      <c r="B4" s="2" t="s">
        <v>0</v>
      </c>
      <c r="C4" s="3" t="s">
        <v>92</v>
      </c>
      <c r="D4" s="45" t="s">
        <v>106</v>
      </c>
      <c r="E4" s="42"/>
      <c r="F4" s="2"/>
      <c r="G4" s="2"/>
      <c r="H4" s="2"/>
      <c r="I4" s="10"/>
      <c r="J4" s="2"/>
    </row>
    <row r="5" spans="1:10" x14ac:dyDescent="0.3">
      <c r="A5" s="2" t="s">
        <v>93</v>
      </c>
      <c r="B5" s="2" t="s">
        <v>0</v>
      </c>
      <c r="C5" s="2" t="s">
        <v>94</v>
      </c>
      <c r="D5" s="45" t="s">
        <v>209</v>
      </c>
      <c r="E5" s="42"/>
      <c r="F5" s="2"/>
      <c r="G5" s="2"/>
      <c r="H5" s="2"/>
      <c r="I5" s="10">
        <v>10</v>
      </c>
      <c r="J5" s="10">
        <f>LEN(D5)-LEN(SUBSTITUTE(D5," ",""))+1</f>
        <v>9</v>
      </c>
    </row>
    <row r="6" spans="1:10" ht="28.8" x14ac:dyDescent="0.3">
      <c r="A6" s="2" t="s">
        <v>95</v>
      </c>
      <c r="B6" s="2" t="s">
        <v>4</v>
      </c>
      <c r="C6" s="3" t="s">
        <v>96</v>
      </c>
      <c r="D6" s="42"/>
      <c r="E6" s="45" t="s">
        <v>207</v>
      </c>
      <c r="F6" s="2" t="s">
        <v>83</v>
      </c>
      <c r="G6" s="2"/>
      <c r="H6" s="3" t="s">
        <v>146</v>
      </c>
      <c r="I6" s="11"/>
      <c r="J6" s="2"/>
    </row>
    <row r="7" spans="1:10" x14ac:dyDescent="0.3">
      <c r="A7" s="2" t="s">
        <v>97</v>
      </c>
      <c r="B7" s="2" t="s">
        <v>0</v>
      </c>
      <c r="C7" s="3" t="s">
        <v>98</v>
      </c>
      <c r="D7" s="45" t="s">
        <v>185</v>
      </c>
      <c r="E7" s="42"/>
      <c r="F7" s="2"/>
      <c r="G7" s="2"/>
      <c r="H7" s="2"/>
      <c r="I7" s="10"/>
      <c r="J7" s="2"/>
    </row>
    <row r="8" spans="1:10" x14ac:dyDescent="0.3">
      <c r="A8" s="2" t="s">
        <v>99</v>
      </c>
      <c r="B8" s="2" t="s">
        <v>0</v>
      </c>
      <c r="C8" s="2" t="s">
        <v>100</v>
      </c>
      <c r="D8" s="45" t="s">
        <v>208</v>
      </c>
      <c r="E8" s="42"/>
      <c r="F8" s="2"/>
      <c r="G8" s="2"/>
      <c r="H8" s="2"/>
      <c r="I8" s="11" t="s">
        <v>151</v>
      </c>
      <c r="J8" s="10">
        <f>LEN(D8)-LEN(SUBSTITUTE(D8," ",""))+1</f>
        <v>10</v>
      </c>
    </row>
    <row r="9" spans="1:10" ht="28.8" x14ac:dyDescent="0.3">
      <c r="A9" s="2" t="s">
        <v>101</v>
      </c>
      <c r="B9" s="2" t="s">
        <v>4</v>
      </c>
      <c r="C9" s="3" t="s">
        <v>102</v>
      </c>
      <c r="D9" s="42"/>
      <c r="E9" s="45" t="s">
        <v>206</v>
      </c>
      <c r="F9" s="2" t="s">
        <v>83</v>
      </c>
      <c r="G9" s="2"/>
      <c r="H9" s="3" t="s">
        <v>146</v>
      </c>
      <c r="I9" s="10"/>
      <c r="J9" s="2"/>
    </row>
    <row r="10" spans="1:10" ht="172.8" x14ac:dyDescent="0.3">
      <c r="A10" s="2" t="s">
        <v>130</v>
      </c>
      <c r="B10" s="2" t="s">
        <v>0</v>
      </c>
      <c r="C10" s="3" t="s">
        <v>103</v>
      </c>
      <c r="D10" s="45" t="s">
        <v>215</v>
      </c>
      <c r="E10" s="42"/>
      <c r="F10" s="2"/>
      <c r="G10" s="2"/>
      <c r="H10" s="3" t="s">
        <v>139</v>
      </c>
      <c r="I10" s="11" t="s">
        <v>160</v>
      </c>
      <c r="J10" s="10">
        <f>LEN(D10)-LEN(SUBSTITUTE(D10," ",""))+1</f>
        <v>106</v>
      </c>
    </row>
    <row r="11" spans="1:10" ht="43.2" x14ac:dyDescent="0.3">
      <c r="A11" s="2" t="s">
        <v>131</v>
      </c>
      <c r="B11" s="2" t="s">
        <v>5</v>
      </c>
      <c r="C11" s="3" t="s">
        <v>104</v>
      </c>
      <c r="D11" s="42"/>
      <c r="E11" s="45" t="s">
        <v>196</v>
      </c>
      <c r="F11" s="2" t="s">
        <v>105</v>
      </c>
      <c r="G11" s="2"/>
      <c r="H11" s="3" t="s">
        <v>147</v>
      </c>
      <c r="I11" s="10"/>
      <c r="J11" s="2"/>
    </row>
    <row r="12" spans="1:10" ht="28.8" x14ac:dyDescent="0.3">
      <c r="A12" s="2" t="s">
        <v>134</v>
      </c>
      <c r="B12" s="2" t="s">
        <v>0</v>
      </c>
      <c r="C12" s="3" t="s">
        <v>141</v>
      </c>
      <c r="D12" s="48" t="s">
        <v>211</v>
      </c>
      <c r="E12" s="41"/>
      <c r="F12" s="2"/>
      <c r="G12" s="3"/>
      <c r="H12" s="2"/>
      <c r="I12" s="11" t="s">
        <v>158</v>
      </c>
      <c r="J12" s="10">
        <f>LEN(D12)-LEN(SUBSTITUTE(D12," ",""))+1</f>
        <v>18</v>
      </c>
    </row>
    <row r="14" spans="1:10" x14ac:dyDescent="0.3">
      <c r="I14" s="21"/>
    </row>
    <row r="16" spans="1:10" x14ac:dyDescent="0.3">
      <c r="I16" s="21"/>
    </row>
    <row r="17" spans="9:9" x14ac:dyDescent="0.3">
      <c r="I17" s="21"/>
    </row>
  </sheetData>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J17"/>
  <sheetViews>
    <sheetView zoomScale="90" zoomScaleNormal="90" workbookViewId="0">
      <pane xSplit="1" ySplit="1" topLeftCell="B2" activePane="bottomRight" state="frozen"/>
      <selection pane="topRight" activeCell="B1" sqref="B1"/>
      <selection pane="bottomLeft" activeCell="A2" sqref="A2"/>
      <selection pane="bottomRight" activeCell="D20" sqref="D20"/>
    </sheetView>
  </sheetViews>
  <sheetFormatPr defaultColWidth="8.88671875" defaultRowHeight="14.4" x14ac:dyDescent="0.3"/>
  <cols>
    <col min="1" max="1" width="21.5546875" style="22" bestFit="1" customWidth="1"/>
    <col min="2" max="2" width="8.88671875" style="22"/>
    <col min="3" max="3" width="38.33203125" style="22" customWidth="1"/>
    <col min="4" max="4" width="65.44140625" style="25" customWidth="1"/>
    <col min="5" max="5" width="28.88671875" style="22" bestFit="1" customWidth="1"/>
    <col min="6" max="6" width="13.33203125" style="22" customWidth="1"/>
    <col min="7" max="7" width="57.33203125" style="25" customWidth="1"/>
    <col min="8" max="8" width="16.44140625" style="22" customWidth="1"/>
    <col min="9" max="9" width="13.6640625" style="20" customWidth="1"/>
    <col min="10" max="16384" width="8.88671875" style="22"/>
  </cols>
  <sheetData>
    <row r="1" spans="1:10" s="24" customFormat="1" ht="43.2" x14ac:dyDescent="0.3">
      <c r="A1" s="1" t="s">
        <v>1</v>
      </c>
      <c r="B1" s="1" t="s">
        <v>3</v>
      </c>
      <c r="C1" s="1" t="s">
        <v>2</v>
      </c>
      <c r="D1" s="4" t="s">
        <v>0</v>
      </c>
      <c r="E1" s="5" t="s">
        <v>6</v>
      </c>
      <c r="F1" s="8" t="s">
        <v>33</v>
      </c>
      <c r="G1" s="8" t="s">
        <v>148</v>
      </c>
      <c r="H1" s="1" t="s">
        <v>132</v>
      </c>
      <c r="I1" s="9" t="s">
        <v>144</v>
      </c>
      <c r="J1" s="9" t="s">
        <v>149</v>
      </c>
    </row>
    <row r="2" spans="1:10" ht="57.6" x14ac:dyDescent="0.3">
      <c r="A2" s="2" t="s">
        <v>107</v>
      </c>
      <c r="B2" s="2" t="s">
        <v>0</v>
      </c>
      <c r="C2" s="3" t="s">
        <v>108</v>
      </c>
      <c r="D2" s="32" t="s">
        <v>172</v>
      </c>
      <c r="E2" s="7"/>
      <c r="F2" s="2"/>
      <c r="G2" s="3" t="s">
        <v>109</v>
      </c>
      <c r="H2" s="3" t="s">
        <v>138</v>
      </c>
      <c r="I2" s="10"/>
      <c r="J2" s="10"/>
    </row>
    <row r="3" spans="1:10" ht="28.8" x14ac:dyDescent="0.3">
      <c r="A3" s="2" t="s">
        <v>110</v>
      </c>
      <c r="B3" s="2" t="s">
        <v>0</v>
      </c>
      <c r="C3" s="3" t="s">
        <v>111</v>
      </c>
      <c r="D3" s="32" t="s">
        <v>173</v>
      </c>
      <c r="E3" s="7"/>
      <c r="F3" s="2"/>
      <c r="G3" s="3" t="s">
        <v>162</v>
      </c>
      <c r="H3" s="2"/>
      <c r="I3" s="10"/>
      <c r="J3" s="2"/>
    </row>
    <row r="4" spans="1:10" ht="57.6" x14ac:dyDescent="0.3">
      <c r="A4" s="2" t="s">
        <v>112</v>
      </c>
      <c r="B4" s="2" t="s">
        <v>0</v>
      </c>
      <c r="C4" s="3" t="s">
        <v>113</v>
      </c>
      <c r="D4" s="32" t="s">
        <v>174</v>
      </c>
      <c r="E4" s="7"/>
      <c r="F4" s="2"/>
      <c r="G4" s="3" t="s">
        <v>114</v>
      </c>
      <c r="H4" s="2"/>
      <c r="I4" s="10"/>
      <c r="J4" s="2"/>
    </row>
    <row r="5" spans="1:10" x14ac:dyDescent="0.3">
      <c r="A5" s="2" t="s">
        <v>115</v>
      </c>
      <c r="B5" s="2" t="s">
        <v>0</v>
      </c>
      <c r="C5" s="3" t="s">
        <v>116</v>
      </c>
      <c r="D5" s="33" t="s">
        <v>175</v>
      </c>
      <c r="E5" s="7"/>
      <c r="F5" s="2"/>
      <c r="G5" s="3"/>
      <c r="H5" s="2"/>
      <c r="I5" s="10"/>
      <c r="J5" s="2"/>
    </row>
    <row r="6" spans="1:10" ht="43.2" x14ac:dyDescent="0.3">
      <c r="A6" s="2" t="s">
        <v>117</v>
      </c>
      <c r="B6" s="2" t="s">
        <v>5</v>
      </c>
      <c r="C6" s="3" t="s">
        <v>118</v>
      </c>
      <c r="D6" s="6"/>
      <c r="E6" s="31" t="s">
        <v>176</v>
      </c>
      <c r="F6" s="2" t="s">
        <v>119</v>
      </c>
      <c r="G6" s="3"/>
      <c r="H6" s="3" t="s">
        <v>147</v>
      </c>
      <c r="I6" s="11"/>
      <c r="J6" s="2"/>
    </row>
    <row r="7" spans="1:10" ht="43.2" x14ac:dyDescent="0.3">
      <c r="A7" s="2" t="s">
        <v>120</v>
      </c>
      <c r="B7" s="2" t="s">
        <v>5</v>
      </c>
      <c r="C7" s="3" t="s">
        <v>118</v>
      </c>
      <c r="D7" s="6"/>
      <c r="E7" s="31" t="s">
        <v>177</v>
      </c>
      <c r="F7" s="2" t="s">
        <v>121</v>
      </c>
      <c r="G7" s="3"/>
      <c r="H7" s="3" t="s">
        <v>147</v>
      </c>
      <c r="I7" s="10"/>
      <c r="J7" s="2"/>
    </row>
    <row r="8" spans="1:10" ht="43.2" x14ac:dyDescent="0.3">
      <c r="A8" s="2" t="s">
        <v>122</v>
      </c>
      <c r="B8" s="2" t="s">
        <v>5</v>
      </c>
      <c r="C8" s="3" t="s">
        <v>118</v>
      </c>
      <c r="D8" s="6"/>
      <c r="E8" s="31" t="s">
        <v>178</v>
      </c>
      <c r="F8" s="2" t="s">
        <v>123</v>
      </c>
      <c r="G8" s="3"/>
      <c r="H8" s="3" t="s">
        <v>147</v>
      </c>
      <c r="I8" s="11"/>
      <c r="J8" s="2"/>
    </row>
    <row r="9" spans="1:10" ht="43.2" x14ac:dyDescent="0.3">
      <c r="A9" s="2" t="s">
        <v>124</v>
      </c>
      <c r="B9" s="2" t="s">
        <v>5</v>
      </c>
      <c r="C9" s="3" t="s">
        <v>118</v>
      </c>
      <c r="D9" s="6"/>
      <c r="E9" s="31" t="s">
        <v>179</v>
      </c>
      <c r="F9" s="2" t="s">
        <v>125</v>
      </c>
      <c r="G9" s="3"/>
      <c r="H9" s="3" t="s">
        <v>147</v>
      </c>
      <c r="I9" s="10"/>
      <c r="J9" s="2"/>
    </row>
    <row r="10" spans="1:10" x14ac:dyDescent="0.3">
      <c r="C10" s="25"/>
      <c r="I10" s="21"/>
    </row>
    <row r="11" spans="1:10" ht="23.4" customHeight="1" x14ac:dyDescent="0.3">
      <c r="C11" s="25"/>
    </row>
    <row r="12" spans="1:10" x14ac:dyDescent="0.3">
      <c r="I12" s="21"/>
    </row>
    <row r="14" spans="1:10" x14ac:dyDescent="0.3">
      <c r="I14" s="21"/>
    </row>
    <row r="16" spans="1:10" x14ac:dyDescent="0.3">
      <c r="I16" s="21"/>
    </row>
    <row r="17" spans="9:9" x14ac:dyDescent="0.3">
      <c r="I17" s="21"/>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Page_One</vt:lpstr>
      <vt:lpstr>Page_Two</vt:lpstr>
      <vt:lpstr>Page_Three</vt:lpstr>
      <vt:lpstr>Page_Four</vt:lpstr>
      <vt:lpstr>Page_Five</vt:lpstr>
      <vt:lpstr>Page_Six</vt:lpstr>
    </vt:vector>
  </TitlesOfParts>
  <Company>LimnoTech</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Julie Padilla</dc:creator>
  <cp:lastModifiedBy>Shanna Rucker</cp:lastModifiedBy>
  <dcterms:created xsi:type="dcterms:W3CDTF">2017-12-11T18:19:57Z</dcterms:created>
  <dcterms:modified xsi:type="dcterms:W3CDTF">2022-05-25T18:37:32Z</dcterms:modified>
</cp:coreProperties>
</file>