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RNERRS2\05_final_reports\reserves\job_ss\Maria\template_files\text\"/>
    </mc:Choice>
  </mc:AlternateContent>
  <bookViews>
    <workbookView xWindow="28680" yWindow="180" windowWidth="25440" windowHeight="15396" tabRatio="478"/>
  </bookViews>
  <sheets>
    <sheet name="Page_One" sheetId="1" r:id="rId1"/>
    <sheet name="Page_Two" sheetId="6" r:id="rId2"/>
    <sheet name="Page_Three" sheetId="3" r:id="rId3"/>
    <sheet name="Page_Four" sheetId="4" r:id="rId4"/>
    <sheet name="Page_Five" sheetId="7" r:id="rId5"/>
    <sheet name="Page_Six"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2" i="7" l="1"/>
  <c r="J10" i="7"/>
  <c r="J8" i="7"/>
  <c r="J5" i="7"/>
  <c r="J2" i="7"/>
  <c r="J11" i="4"/>
  <c r="J8" i="4"/>
  <c r="J6" i="4"/>
  <c r="J3" i="4"/>
  <c r="J7" i="3"/>
  <c r="J6" i="3"/>
  <c r="J5" i="3"/>
  <c r="J4" i="3"/>
  <c r="J2" i="3"/>
  <c r="J5" i="6"/>
  <c r="J3" i="6"/>
  <c r="J17" i="1"/>
  <c r="J16" i="1"/>
  <c r="J14" i="1"/>
  <c r="J12" i="1"/>
  <c r="J10" i="1"/>
  <c r="J8" i="1"/>
  <c r="J6" i="1"/>
</calcChain>
</file>

<file path=xl/sharedStrings.xml><?xml version="1.0" encoding="utf-8"?>
<sst xmlns="http://schemas.openxmlformats.org/spreadsheetml/2006/main" count="353" uniqueCount="218">
  <si>
    <t>Text</t>
  </si>
  <si>
    <t>Variable_Name</t>
  </si>
  <si>
    <t>Description</t>
  </si>
  <si>
    <t>Type</t>
  </si>
  <si>
    <t>R figure</t>
  </si>
  <si>
    <t>Image</t>
  </si>
  <si>
    <t>File_Name</t>
  </si>
  <si>
    <t>event title</t>
  </si>
  <si>
    <t>dashboard value 1</t>
  </si>
  <si>
    <t>dashboard value 2</t>
  </si>
  <si>
    <t>dashboard value 3</t>
  </si>
  <si>
    <t>dashboard value 4</t>
  </si>
  <si>
    <t>reserve logo</t>
  </si>
  <si>
    <t>data source txt</t>
  </si>
  <si>
    <t>date updated txt</t>
  </si>
  <si>
    <t>txt_event_date</t>
  </si>
  <si>
    <t>img_storm</t>
  </si>
  <si>
    <t>storm image</t>
  </si>
  <si>
    <t>txt_dash_v1</t>
  </si>
  <si>
    <t>txt_dash_v2</t>
  </si>
  <si>
    <t>txt_dash_v3</t>
  </si>
  <si>
    <t>txt_dash_v4</t>
  </si>
  <si>
    <t>dashboard value 1 description</t>
  </si>
  <si>
    <t>dashboard value 2 description</t>
  </si>
  <si>
    <t>dashboard value 3 description</t>
  </si>
  <si>
    <t>dashboard value 4 description</t>
  </si>
  <si>
    <t>txt_event_ttl</t>
  </si>
  <si>
    <t>txt_dash_v1_desc</t>
  </si>
  <si>
    <t>txt_dash_v2_desc</t>
  </si>
  <si>
    <t>txt_dash_v3_desc</t>
  </si>
  <si>
    <t>txt_dash_v4_desc</t>
  </si>
  <si>
    <t>txt_data_src</t>
  </si>
  <si>
    <t>txt_date_update</t>
  </si>
  <si>
    <t>Image Size
(h x w)</t>
  </si>
  <si>
    <t>4.8 x 6.6</t>
  </si>
  <si>
    <t>0.9 x 0.9</t>
  </si>
  <si>
    <t>Inches of Rain</t>
  </si>
  <si>
    <t>Miles per hour of Max Wind Speed</t>
  </si>
  <si>
    <t>txt_monitor_ttl</t>
  </si>
  <si>
    <t>event date
"[MMM DD - MMM DD, YYYY]"</t>
  </si>
  <si>
    <t>monitoring title 
"Monitoring the Impact of [storm event] at [reserve name] NERR"</t>
  </si>
  <si>
    <t>general description of the storm, impacts, and how the reserve monitors and tracks the storm</t>
  </si>
  <si>
    <t>The [reserve name] NERR [abbreviation] is one of 29 sites in the National Estuarine Research Reserve Systems (NERRS). Each site is a state-federal 
partnership that combines research, monitoring, and education to advance the understanding and management of estuarine environments.</t>
  </si>
  <si>
    <t>[reserve name] Storm Monitoring</t>
  </si>
  <si>
    <t>txt_resrv_abbrev</t>
  </si>
  <si>
    <t>reserve abbreviation (3-4 letters)</t>
  </si>
  <si>
    <t>txt_resrv_nerrs_desc</t>
  </si>
  <si>
    <t>reserve and nerrs description</t>
  </si>
  <si>
    <t>txt_storm_mon_ttl</t>
  </si>
  <si>
    <t>title for reserve storm monitoring</t>
  </si>
  <si>
    <t>txt_resrv_stations_data_desc</t>
  </si>
  <si>
    <t>describe the stations and types of data collected</t>
  </si>
  <si>
    <t>reserve map with station labels</t>
  </si>
  <si>
    <t>img_resrv_logo</t>
  </si>
  <si>
    <t>img_resrv_map</t>
  </si>
  <si>
    <t>txt_storm_track</t>
  </si>
  <si>
    <t>description of the storm track</t>
  </si>
  <si>
    <t>img_storm_track</t>
  </si>
  <si>
    <t>storm track map, photo, or graphic</t>
  </si>
  <si>
    <t>describe event impacts - 'human healthy and safety' section</t>
  </si>
  <si>
    <t>describe event impacts - 'economic losses' section</t>
  </si>
  <si>
    <t>describe event impacts - 'ecosystem impacts' section</t>
  </si>
  <si>
    <t>5 x 4.55</t>
  </si>
  <si>
    <t>txt_weather_co_box</t>
  </si>
  <si>
    <t>weather data table call-out box</t>
  </si>
  <si>
    <t xml:space="preserve">txt_met_plot_ttl_1 </t>
  </si>
  <si>
    <t>title for met plot 1 (top left)</t>
  </si>
  <si>
    <t xml:space="preserve">txt_met_plot_caption_1 </t>
  </si>
  <si>
    <t>caption for met plot 1 (top left)</t>
  </si>
  <si>
    <t>img_met_plot_1</t>
  </si>
  <si>
    <t xml:space="preserve">txt_met_plot_ttl_2 </t>
  </si>
  <si>
    <t>title for met plot 2 (bottom left)</t>
  </si>
  <si>
    <t>txt_met_plot_caption_2</t>
  </si>
  <si>
    <t>caption for met plot 2 (bottom left)</t>
  </si>
  <si>
    <t>img_met_plot_2</t>
  </si>
  <si>
    <t>txt_highlight_1</t>
  </si>
  <si>
    <t>img_storm_1</t>
  </si>
  <si>
    <t>imagery to show storm impact</t>
  </si>
  <si>
    <t>img_storm_2</t>
  </si>
  <si>
    <t>txt_met_storm_desc</t>
  </si>
  <si>
    <t>describe met data and storm impacts</t>
  </si>
  <si>
    <t>Rainfall</t>
  </si>
  <si>
    <t>Wind Speed</t>
  </si>
  <si>
    <t>5.7 x 4</t>
  </si>
  <si>
    <t>2.7 x 4</t>
  </si>
  <si>
    <t>2.7 x 4.1</t>
  </si>
  <si>
    <t>met data plot (top left, barplots &amp; ridgelines fit in plot 1 by default)</t>
  </si>
  <si>
    <t>met data plot 2 (bottom left, time series, wind rose, and rate of change fit in plot 2 by default)</t>
  </si>
  <si>
    <t>txt_wq_co_box</t>
  </si>
  <si>
    <t>wq data table call-out box</t>
  </si>
  <si>
    <t>txt_wq_data_notes</t>
  </si>
  <si>
    <t>wq data notes (optional)</t>
  </si>
  <si>
    <t xml:space="preserve">txt_wq_plot_ttl_1 </t>
  </si>
  <si>
    <t>title for wq plot 1 (left)</t>
  </si>
  <si>
    <t xml:space="preserve">txt_wq_plot_caption_1 </t>
  </si>
  <si>
    <t>caption for wq plot 1 (left)</t>
  </si>
  <si>
    <t>img_wq_plot_1</t>
  </si>
  <si>
    <t>wq data plot 1 (left)</t>
  </si>
  <si>
    <t xml:space="preserve">txt_wq_plot_ttl_2 </t>
  </si>
  <si>
    <t>title for wq plot 2 (right)</t>
  </si>
  <si>
    <t>txt_wq_plot_caption_2</t>
  </si>
  <si>
    <t>caption for wq plot 2 (right)</t>
  </si>
  <si>
    <t>img_wq_plot_2</t>
  </si>
  <si>
    <t>wq data plot 2 (right)</t>
  </si>
  <si>
    <t>describe linkage between water quality and ecosystem impacts</t>
  </si>
  <si>
    <t>image that represents link between water quality and ecosystem/habitat/aquatic life</t>
  </si>
  <si>
    <t>2.6 x 3.5</t>
  </si>
  <si>
    <t>Salinity</t>
  </si>
  <si>
    <t>txt_contact</t>
  </si>
  <si>
    <t>info for reserve contact person</t>
  </si>
  <si>
    <t>[first name, last name], [position]
e: [email address]
p: [XXX.XXX.XXX]</t>
  </si>
  <si>
    <t>txt_nerr_data</t>
  </si>
  <si>
    <t>info on where to get data</t>
  </si>
  <si>
    <t>txt_explore</t>
  </si>
  <si>
    <t>info on where to go to learn more</t>
  </si>
  <si>
    <t>Interested in learning more? Visit [reserve website]
For video, news updates, online storm data and prediction visualization tools, check out our Storm Story Map at [www.storm storymap.url].</t>
  </si>
  <si>
    <t>txt_social_handle</t>
  </si>
  <si>
    <t>social media handle</t>
  </si>
  <si>
    <t>img_nerr_1</t>
  </si>
  <si>
    <t>image from nerrs reserve, storm image, etc.</t>
  </si>
  <si>
    <t>2.4 x 3.4</t>
  </si>
  <si>
    <t>img_nerr_2</t>
  </si>
  <si>
    <t>2.6 x 3.4</t>
  </si>
  <si>
    <t>img_nerr_3</t>
  </si>
  <si>
    <t>2.5 x 3.4</t>
  </si>
  <si>
    <t>img_nerr_4</t>
  </si>
  <si>
    <t>2 x 3.4</t>
  </si>
  <si>
    <t>txt_storm_bkgd</t>
  </si>
  <si>
    <t>txt_ei_human_health_safety</t>
  </si>
  <si>
    <t>txt_ei_economic_losses</t>
  </si>
  <si>
    <t>txt_ei_ecosystem_impacts</t>
  </si>
  <si>
    <t>txt_wq_ecosystem</t>
  </si>
  <si>
    <t>img_wq_ecosystem</t>
  </si>
  <si>
    <t>Notes</t>
  </si>
  <si>
    <t>met data notes (optional)</t>
  </si>
  <si>
    <t>txt_highlight_2</t>
  </si>
  <si>
    <t>highlight statement for images</t>
  </si>
  <si>
    <t>txt_weather_data_notes</t>
  </si>
  <si>
    <t xml:space="preserve">[ MMM DD – MMM DD, YYYY ] </t>
  </si>
  <si>
    <t>Separate each line with a carriage return --&gt; alt + enter (return)</t>
  </si>
  <si>
    <t>Separate paragraphs with a carriage return --&gt; alt + enter (return)</t>
  </si>
  <si>
    <t>Each bullet should be separated by a carriage return. A carriage return --&gt; alt + enter (return)</t>
  </si>
  <si>
    <t>highlight statement for image (optional)</t>
  </si>
  <si>
    <t>Approx. Max Word Count Guide</t>
  </si>
  <si>
    <t>Must include file extension (.jpg or .png)</t>
  </si>
  <si>
    <t>Approx. Word Count Guide</t>
  </si>
  <si>
    <t>Pathway slashes should be '/', not '\'
Must include file extension (.jpg or .png)</t>
  </si>
  <si>
    <t xml:space="preserve">Pathway slashes should be '/', not '\'
Must include file extension (.jpg or .png) </t>
  </si>
  <si>
    <t xml:space="preserve">Must include file extension (.jpg or .png) </t>
  </si>
  <si>
    <t>Base Text</t>
  </si>
  <si>
    <t>Current Word Count</t>
  </si>
  <si>
    <t>4-7</t>
  </si>
  <si>
    <t>10</t>
  </si>
  <si>
    <t>6</t>
  </si>
  <si>
    <t>40</t>
  </si>
  <si>
    <t>86</t>
  </si>
  <si>
    <t>55</t>
  </si>
  <si>
    <t>128 total or ~ 42 each for health and safety, economic losses, and ecosystem impacts. Note: word count can vary by section but should total around 128 words.</t>
  </si>
  <si>
    <t>26</t>
  </si>
  <si>
    <t>16</t>
  </si>
  <si>
    <t>184</t>
  </si>
  <si>
    <t>116</t>
  </si>
  <si>
    <t>The [reserve name] [(abbreviation)] is one of 29 sites in the National Estuarine Research Reserve Systems (NERRS). Each site is a state-federal partnership that combines research, monitoring, and education to advance the understanding and management of estuarine environments.</t>
  </si>
  <si>
    <t>Visit www.nerrsdata.org to view and download weather and water quality data from [reserve] NERR.</t>
  </si>
  <si>
    <t>3.5 x 4</t>
  </si>
  <si>
    <t>Monitoring the Impact of [storm event] at "[reserve name] NERR"</t>
  </si>
  <si>
    <t>120</t>
  </si>
  <si>
    <t>Every plant and animal species have habitat preferences and requirements. Understanding these habitats is critical to understanding populations.</t>
  </si>
  <si>
    <t>Angel Dieppa, Research and Monitoring Coordinator
e: adieppa.jbnerr@gmail.com
p: 787.999.2200</t>
  </si>
  <si>
    <t>@drnapr</t>
  </si>
  <si>
    <t>Interested in learning more? Visit https://www.drna.pr.gov/jbnerr/.
For video, news updates, online storm data and prediction visualization tools, check out our Storm Story Map at www.storm storymap.url.</t>
  </si>
  <si>
    <t>Visit www.nerrsdata.org to view and download weather and water quality data from Jobos Bay NERR.</t>
  </si>
  <si>
    <t>HURRICANE MARIA</t>
  </si>
  <si>
    <t>Created on May 17, 2022</t>
  </si>
  <si>
    <t>Monitoring the Impact of Hurricane Maria at “Jobos Bay NERR”</t>
  </si>
  <si>
    <t>Jobos Bay NERR (JBNERR) is one of 29 sites in the National Estuarine Research Reserve Systems (NERRS). Each site is a state-federal partnership that combines research, monitoring, and education to advance the understanding and management of estuarine environments.</t>
  </si>
  <si>
    <t>JBNERR Storm Monitoring</t>
  </si>
  <si>
    <t>JBNERR</t>
  </si>
  <si>
    <t>JBNERR operates a weather station located at Jobos Bay (JB) and maintains four continuous, long-term water quality stations including Station 9, Station 10, Station 19, and Station 20. 
JBNERR is part of the SWMP. As Hurricane Maria approached Puerto Rico, JBNERR monitored the weather and water quality, collecting data every 15 minutes for the following parameters: air temperature, relative humidity, atmospheric pressure, rainfall, wind speed and direction, water temperature, depth, salinity, dissolved oxygen, turbidity, and pH.</t>
  </si>
  <si>
    <t>job_aquatic_ecosystem_coral.PNG</t>
  </si>
  <si>
    <t>jobos-bay_logo.png</t>
  </si>
  <si>
    <t>Maria_Satellite_GOES-16_09202017_NOAA_CIRA.jpg</t>
  </si>
  <si>
    <t>Data shown are based on the JBNERR weather monitoring site</t>
  </si>
  <si>
    <t>Maria_Storm_Track_NOAA_PR.png</t>
  </si>
  <si>
    <t>Maria_USDA_PR.jpg</t>
  </si>
  <si>
    <t>Maria_USDOD_PR_09232017.jpg</t>
  </si>
  <si>
    <t>nerr_3.PNG</t>
  </si>
  <si>
    <t>nerr_4.PNG</t>
  </si>
  <si>
    <t>nerr_foto-bahia-hacia-montana_1.jpg</t>
  </si>
  <si>
    <t>nerr_Jobos_NERR_team_2.jpg</t>
  </si>
  <si>
    <t>Hurricane Maria was a very severe storm that ravaged islands in the Caribbean Sea. After devastating the island of Dominica as a category 5 hurricane, it reached Puerto Rico with intensities near the high-end of category 4.  Extreme winds and massive floods destroyed much of Puerto Rico. Nearly all of the island’s 3.4 million residents lost power. Extensive damage to buildings, homes, and roads was caused by the combined destructive power of storm surge and wave action.  NOAA estimates Maria caused around $90 billion in damages in Puerto Rico and the U.S. Virgin Islands, making it the 3rd costliest hurricane in U.S. history.
The effects of Maria were observed at the Jobos Bay NERR (JBNERR) Research Reserve through the System-Wide Monitoring Program (SWMP), which tracks short-term variability and long-term change of weather and water quality in the areas surrounding the southern coast of Puerto Rico.    
The effects of Maria were observed at the Jobos Bay NERR (JBNERR) Research Reserve through the System-Wide Monitoring Program (SWMP), which tracks short-term variability and long-term change of weather and water quality in the areas surrounding the southern coast of Puerto Rico.</t>
  </si>
  <si>
    <t>4</t>
  </si>
  <si>
    <t>Category (catastrophic)</t>
  </si>
  <si>
    <t xml:space="preserve">Maria strengthened extremely rapidly as it neared Dominica and became a category 5 hurricane. Maria made landfall on the island on Sept. 19. It continued moving and reached peak intensity 25 n mi south of St. Croix on Sept. 20. Afterwards, Maria made it to Puerto Rico as a category 4 hurricane later that same day.  </t>
  </si>
  <si>
    <t>Puerto Rico experienced devastating winds and storm surges that resulted in record flooding. Hundreds of families had to rescued from their rooftops. Essentially all of the island’s 3.4 million residents lost power. Practically all cell phone service was lost and municipal water supplies were knocked out.</t>
  </si>
  <si>
    <t>Maria is by far the most destructive hurricane to hit Puerto Rico in modern times.  Buildings, homes, and roads along the east and southeast costs were destroyed.  Marinas and harbors were severely damaged due to storm surge. Maria knocked down 80 percent of Puerto Rico’s utility poles and all transmission lines.</t>
  </si>
  <si>
    <t>output/maps/job_reserve_map.png</t>
  </si>
  <si>
    <t>output/wq/timeseries_event_hourly/timeseries_event_hourly_job20wq_sal_Maria.png</t>
  </si>
  <si>
    <t>output/wq/timeseries_event_hourly/timeseries_event_hourly_job20wq_do_mgl_Maria.png</t>
  </si>
  <si>
    <t>Dissolved Oxygen</t>
  </si>
  <si>
    <t>Salinity levels from Sept. 18 to Sept. 28</t>
  </si>
  <si>
    <t>Dissolved oxygen levels from Sept. 18 to Sept. 28</t>
  </si>
  <si>
    <t xml:space="preserve">Rainfall measurements at the Jobos Bay weather station from Sept. 18 through Sept 24. </t>
  </si>
  <si>
    <t>output/met/barplot/barplot_daily_jobjbmet_totprcp.png</t>
  </si>
  <si>
    <t>output/met/timeseries_event_hourly/timeseries_event_hourly_jobjbmet_maxwspd.png</t>
  </si>
  <si>
    <t>Maximum Wind Speed readings at the Jobos Bay weather station from Sept. 18 through Sept. 28.</t>
  </si>
  <si>
    <t>Maria brought heavy rains and storm surge flooding to Puerto Rico.</t>
  </si>
  <si>
    <t>[ SEP 18 – SEP 24, 2017 ]</t>
  </si>
  <si>
    <t>6.9</t>
  </si>
  <si>
    <t>63.3</t>
  </si>
  <si>
    <t>3.8</t>
  </si>
  <si>
    <t>Feet of Storm Tide*</t>
  </si>
  <si>
    <t>Impacts to Puerto Rico from Hurricane Maria resulted in property damage, street flooding, power outages, and mud slides. Heavy rains fell over Puerto Rico with 6.9 total inches of rainfall recorded at the Jobos Bay weather station. In areas along the northeastern and southeastern coasts of Puerto Rico, maximum inundation levels of 3 to 5 ft above ground level occurred. The USGS Storm Tide Sensor in Jobos Bay recorded a storm tide of 3.84 ft. The maximum wind speed recorded at Jobos Bay weather station was 63.3 mph. 
Maria is the strongest hurricane to make landfall in Puerto Rico since a category 5 hurricane in 1928 (known as Segundo San Felipe). When Maria’s center crossed the southeast coast of Puerto Rico, the hurricane’s maximum winds were near 135 kt which is just below the threshold of category 5. Despite Maria’s designation as a category 4 hurricane as it crossed the island, winds of category 5 intensity were almost certainly felt at some elevated locations on the island.</t>
  </si>
  <si>
    <t>Data reporting time periods for Hurricane Maria: 9/19/2017 - 9/23/2017</t>
  </si>
  <si>
    <t xml:space="preserve">Salinity levels at Station 20 gradually began dropping at the onset of Maria and experienced a rapid decline on Sept 21 after Maria had passed the island.  It took nearly a week for salinity levels to recover to levels seen before the hurricane. </t>
  </si>
  <si>
    <t>Salinity and Dissolved Oxygen levels that were recorded at the Jobos Bay NERR Station 20 show initial and post-storm impacts on water quality in this area. Salinity levels gradually dropped at the onset of the storm, and then quickly declined once Maria had passed the island.  Recovery was gradual as the area experienced extreme flooding. Dissolved oxygen levels were impacted as well, and the impacts could be seen earlier at the onset of the storm.  The regular diurnal cycle was compressed, and levels stayed in a lower range (&lt; 1 mg/L) during the flooding.  Dramatic changes in salinity and lower levels of oxygen can cause stress to some aquatic organisms depending on the  species and how long the levels deviate from what is normal.  Water quality stresses can impact survival and future populations.</t>
  </si>
  <si>
    <t xml:space="preserve">Aquatic life (i.e., oysters, crabs, lobster, fish, aquatic plants, phytoplankton) rely on specific levels of salinity and dissolved oxygen to thrive and survive. The water quality in the reserve was impacted by Maria with significant drops in salinity levels and dramatic changes to the typical diurnal variation of dissolved oxygen. These shifts potentially stressed organisms in the area.  </t>
  </si>
  <si>
    <t>The highest local rainfall and wind measurements were recorded when Maria crossed the island on Sept. 20.</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</si>
</sst>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Calibri Light"/>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6">
    <xf numFmtId="0" fontId="0" fillId="0" borderId="0" xfId="0"/>
    <xf numFmtId="0" fontId="3" fillId="2" borderId="0" xfId="0" applyFont="1" applyFill="1" applyAlignment="1">
      <alignment vertical="center"/>
    </xf>
    <xf numFmtId="0" fontId="0" fillId="2" borderId="0" xfId="0" applyFill="1" applyAlignment="1">
      <alignment vertical="center"/>
    </xf>
    <xf numFmtId="0" fontId="0" fillId="2" borderId="0" xfId="0" applyFill="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xf>
    <xf numFmtId="0" fontId="3" fillId="2" borderId="0" xfId="0" applyFont="1" applyFill="1" applyAlignment="1">
      <alignmen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49" fontId="0" fillId="2" borderId="0" xfId="0" applyNumberFormat="1" applyFill="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vertical="center"/>
    </xf>
    <xf numFmtId="49" fontId="3" fillId="0" borderId="1" xfId="0" applyNumberFormat="1" applyFont="1" applyBorder="1" applyAlignment="1">
      <alignment vertical="center" wrapText="1"/>
    </xf>
    <xf numFmtId="0" fontId="3" fillId="2" borderId="0" xfId="0" applyFont="1" applyFill="1" applyAlignment="1">
      <alignment horizontal="left" vertical="center"/>
    </xf>
    <xf numFmtId="0" fontId="0" fillId="2" borderId="0" xfId="0" applyFill="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xf>
    <xf numFmtId="0" fontId="0" fillId="3" borderId="0" xfId="0"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pplyAlignment="1">
      <alignment vertical="center"/>
    </xf>
    <xf numFmtId="49" fontId="0" fillId="2" borderId="0" xfId="0" applyNumberFormat="1" applyFill="1" applyAlignment="1">
      <alignment vertical="center" wrapText="1"/>
    </xf>
    <xf numFmtId="0" fontId="3" fillId="3" borderId="0" xfId="0" applyFont="1" applyFill="1" applyAlignment="1">
      <alignment vertical="center"/>
    </xf>
    <xf numFmtId="0" fontId="0" fillId="3" borderId="0" xfId="0" applyFill="1" applyAlignment="1">
      <alignment vertical="center" wrapText="1"/>
    </xf>
    <xf numFmtId="49" fontId="0" fillId="3" borderId="0" xfId="0" applyNumberFormat="1" applyFill="1" applyAlignment="1">
      <alignment vertical="center" wrapText="1"/>
    </xf>
    <xf numFmtId="0" fontId="0" fillId="3" borderId="0" xfId="0" applyFill="1" applyAlignment="1">
      <alignment horizontal="left" vertical="center"/>
    </xf>
    <xf numFmtId="0" fontId="3" fillId="3" borderId="0" xfId="0" applyFont="1" applyFill="1" applyAlignment="1">
      <alignment horizontal="left" vertical="center"/>
    </xf>
    <xf numFmtId="49" fontId="0" fillId="0" borderId="1" xfId="0" applyNumberFormat="1" applyFill="1" applyBorder="1" applyAlignment="1">
      <alignment horizontal="left" vertical="center" wrapText="1"/>
    </xf>
    <xf numFmtId="0" fontId="0" fillId="0" borderId="1" xfId="0" applyFill="1" applyBorder="1" applyAlignment="1">
      <alignment horizontal="left" vertical="center"/>
    </xf>
    <xf numFmtId="49" fontId="4" fillId="0" borderId="1" xfId="0" applyNumberFormat="1" applyFont="1" applyFill="1" applyBorder="1" applyAlignment="1">
      <alignment horizontal="left" vertical="center" wrapText="1"/>
    </xf>
    <xf numFmtId="49" fontId="0" fillId="0" borderId="1" xfId="0" applyNumberFormat="1" applyFill="1" applyBorder="1" applyAlignment="1">
      <alignment vertical="center" wrapText="1"/>
    </xf>
    <xf numFmtId="0" fontId="0" fillId="0" borderId="0" xfId="0" applyFill="1" applyAlignment="1">
      <alignment vertical="center" wrapText="1"/>
    </xf>
    <xf numFmtId="0" fontId="5" fillId="0" borderId="0" xfId="0" applyFont="1" applyFill="1" applyAlignment="1">
      <alignment vertical="center" wrapText="1"/>
    </xf>
    <xf numFmtId="0" fontId="2" fillId="0" borderId="1" xfId="1" applyFont="1" applyFill="1" applyBorder="1" applyAlignment="1">
      <alignment vertical="center" wrapText="1"/>
    </xf>
    <xf numFmtId="49" fontId="2" fillId="0" borderId="1" xfId="1" applyNumberFormat="1" applyFont="1" applyFill="1" applyBorder="1" applyAlignment="1">
      <alignment vertical="center" wrapText="1"/>
    </xf>
    <xf numFmtId="49" fontId="0" fillId="2" borderId="0" xfId="0" applyNumberFormat="1" applyFill="1" applyAlignment="1">
      <alignment horizontal="left" vertical="center" wrapText="1"/>
    </xf>
    <xf numFmtId="0" fontId="0" fillId="2" borderId="0" xfId="0"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tabSelected="1" zoomScale="90" zoomScaleNormal="90" workbookViewId="0">
      <pane xSplit="1" ySplit="1" topLeftCell="B11" activePane="bottomRight" state="frozen"/>
      <selection pane="topRight" activeCell="B1" sqref="B1"/>
      <selection pane="bottomLeft" activeCell="A2" sqref="A2"/>
      <selection pane="bottomRight" activeCell="G16" sqref="G16"/>
    </sheetView>
  </sheetViews>
  <sheetFormatPr defaultColWidth="8.88671875" defaultRowHeight="14.4" x14ac:dyDescent="0.3"/>
  <cols>
    <col min="1" max="1" width="18.88671875" style="24" customWidth="1"/>
    <col min="2" max="2" width="20.6640625" style="24" customWidth="1"/>
    <col min="3" max="3" width="31.33203125" style="17" bestFit="1" customWidth="1"/>
    <col min="4" max="4" width="52.6640625" style="18" customWidth="1"/>
    <col min="5" max="5" width="39" style="24" bestFit="1" customWidth="1"/>
    <col min="6" max="6" width="21.5546875" style="24" customWidth="1"/>
    <col min="7" max="7" width="35.44140625" style="17" customWidth="1"/>
    <col min="8" max="8" width="21.88671875" style="17" customWidth="1"/>
    <col min="9" max="9" width="13.6640625" style="17" customWidth="1"/>
    <col min="10" max="10" width="10.6640625" style="17" customWidth="1"/>
    <col min="11" max="16384" width="8.88671875" style="24"/>
  </cols>
  <sheetData>
    <row r="1" spans="1:10" s="25" customFormat="1" ht="43.2" x14ac:dyDescent="0.3">
      <c r="A1" s="13" t="s">
        <v>1</v>
      </c>
      <c r="B1" s="13" t="s">
        <v>3</v>
      </c>
      <c r="C1" s="7" t="s">
        <v>2</v>
      </c>
      <c r="D1" s="15" t="s">
        <v>0</v>
      </c>
      <c r="E1" s="16" t="s">
        <v>6</v>
      </c>
      <c r="F1" s="7" t="s">
        <v>33</v>
      </c>
      <c r="G1" s="7" t="s">
        <v>149</v>
      </c>
      <c r="H1" s="7" t="s">
        <v>133</v>
      </c>
      <c r="I1" s="7" t="s">
        <v>143</v>
      </c>
      <c r="J1" s="7" t="s">
        <v>150</v>
      </c>
    </row>
    <row r="2" spans="1:10" ht="28.8" x14ac:dyDescent="0.3">
      <c r="A2" s="14" t="s">
        <v>15</v>
      </c>
      <c r="B2" s="14" t="s">
        <v>0</v>
      </c>
      <c r="C2" s="8" t="s">
        <v>39</v>
      </c>
      <c r="D2" s="26" t="s">
        <v>207</v>
      </c>
      <c r="E2" s="27"/>
      <c r="F2" s="14"/>
      <c r="G2" s="3" t="s">
        <v>138</v>
      </c>
      <c r="H2" s="8"/>
      <c r="I2" s="8"/>
      <c r="J2" s="8"/>
    </row>
    <row r="3" spans="1:10" x14ac:dyDescent="0.3">
      <c r="A3" s="14" t="s">
        <v>26</v>
      </c>
      <c r="B3" s="14" t="s">
        <v>0</v>
      </c>
      <c r="C3" s="8" t="s">
        <v>7</v>
      </c>
      <c r="D3" s="26" t="s">
        <v>172</v>
      </c>
      <c r="E3" s="27"/>
      <c r="F3" s="14"/>
      <c r="G3" s="8"/>
      <c r="H3" s="8"/>
      <c r="I3" s="8"/>
      <c r="J3" s="8"/>
    </row>
    <row r="4" spans="1:10" ht="28.8" x14ac:dyDescent="0.3">
      <c r="A4" s="14" t="s">
        <v>16</v>
      </c>
      <c r="B4" s="14" t="s">
        <v>5</v>
      </c>
      <c r="C4" s="8" t="s">
        <v>17</v>
      </c>
      <c r="D4" s="26"/>
      <c r="E4" s="27" t="s">
        <v>181</v>
      </c>
      <c r="F4" s="14" t="s">
        <v>34</v>
      </c>
      <c r="G4" s="8"/>
      <c r="H4" s="8" t="s">
        <v>144</v>
      </c>
      <c r="I4" s="8"/>
      <c r="J4" s="8"/>
    </row>
    <row r="5" spans="1:10" x14ac:dyDescent="0.3">
      <c r="A5" s="14" t="s">
        <v>18</v>
      </c>
      <c r="B5" s="14" t="s">
        <v>0</v>
      </c>
      <c r="C5" s="8" t="s">
        <v>8</v>
      </c>
      <c r="D5" s="26" t="s">
        <v>191</v>
      </c>
      <c r="E5" s="27"/>
      <c r="F5" s="14"/>
      <c r="G5" s="8"/>
      <c r="H5" s="8"/>
      <c r="I5" s="8"/>
      <c r="J5" s="8"/>
    </row>
    <row r="6" spans="1:10" x14ac:dyDescent="0.3">
      <c r="A6" s="14" t="s">
        <v>27</v>
      </c>
      <c r="B6" s="14" t="s">
        <v>0</v>
      </c>
      <c r="C6" s="8" t="s">
        <v>22</v>
      </c>
      <c r="D6" s="26" t="s">
        <v>192</v>
      </c>
      <c r="E6" s="27"/>
      <c r="F6" s="14"/>
      <c r="G6" s="8"/>
      <c r="H6" s="8"/>
      <c r="I6" s="9" t="s">
        <v>151</v>
      </c>
      <c r="J6" s="8">
        <f>LEN(D6)-LEN(SUBSTITUTE(D6," ",""))+1</f>
        <v>2</v>
      </c>
    </row>
    <row r="7" spans="1:10" x14ac:dyDescent="0.3">
      <c r="A7" s="14" t="s">
        <v>19</v>
      </c>
      <c r="B7" s="14" t="s">
        <v>0</v>
      </c>
      <c r="C7" s="8" t="s">
        <v>9</v>
      </c>
      <c r="D7" s="26" t="s">
        <v>208</v>
      </c>
      <c r="E7" s="27"/>
      <c r="F7" s="14"/>
      <c r="G7" s="8"/>
      <c r="H7" s="8"/>
      <c r="I7" s="8"/>
      <c r="J7" s="8"/>
    </row>
    <row r="8" spans="1:10" x14ac:dyDescent="0.3">
      <c r="A8" s="14" t="s">
        <v>28</v>
      </c>
      <c r="B8" s="14" t="s">
        <v>0</v>
      </c>
      <c r="C8" s="8" t="s">
        <v>23</v>
      </c>
      <c r="D8" s="26" t="s">
        <v>36</v>
      </c>
      <c r="E8" s="27"/>
      <c r="F8" s="14"/>
      <c r="G8" s="8"/>
      <c r="H8" s="8"/>
      <c r="I8" s="9" t="s">
        <v>151</v>
      </c>
      <c r="J8" s="8">
        <f>LEN(D8)-LEN(SUBSTITUTE(D8," ",""))+1</f>
        <v>3</v>
      </c>
    </row>
    <row r="9" spans="1:10" x14ac:dyDescent="0.3">
      <c r="A9" s="14" t="s">
        <v>20</v>
      </c>
      <c r="B9" s="14" t="s">
        <v>0</v>
      </c>
      <c r="C9" s="8" t="s">
        <v>10</v>
      </c>
      <c r="D9" s="26" t="s">
        <v>209</v>
      </c>
      <c r="E9" s="27"/>
      <c r="F9" s="14"/>
      <c r="G9" s="8"/>
      <c r="H9" s="8"/>
      <c r="I9" s="8"/>
      <c r="J9" s="8"/>
    </row>
    <row r="10" spans="1:10" x14ac:dyDescent="0.3">
      <c r="A10" s="14" t="s">
        <v>29</v>
      </c>
      <c r="B10" s="14" t="s">
        <v>0</v>
      </c>
      <c r="C10" s="8" t="s">
        <v>24</v>
      </c>
      <c r="D10" s="26" t="s">
        <v>37</v>
      </c>
      <c r="E10" s="27"/>
      <c r="F10" s="14"/>
      <c r="G10" s="8"/>
      <c r="H10" s="8"/>
      <c r="I10" s="9" t="s">
        <v>151</v>
      </c>
      <c r="J10" s="8">
        <f>LEN(D10)-LEN(SUBSTITUTE(D10," ",""))+1</f>
        <v>7</v>
      </c>
    </row>
    <row r="11" spans="1:10" x14ac:dyDescent="0.3">
      <c r="A11" s="14" t="s">
        <v>21</v>
      </c>
      <c r="B11" s="14" t="s">
        <v>0</v>
      </c>
      <c r="C11" s="8" t="s">
        <v>11</v>
      </c>
      <c r="D11" s="26" t="s">
        <v>210</v>
      </c>
      <c r="E11" s="27"/>
      <c r="F11" s="14"/>
      <c r="G11" s="8"/>
      <c r="H11" s="8"/>
      <c r="I11" s="8"/>
      <c r="J11" s="8"/>
    </row>
    <row r="12" spans="1:10" x14ac:dyDescent="0.3">
      <c r="A12" s="14" t="s">
        <v>30</v>
      </c>
      <c r="B12" s="14" t="s">
        <v>0</v>
      </c>
      <c r="C12" s="8" t="s">
        <v>25</v>
      </c>
      <c r="D12" s="26" t="s">
        <v>211</v>
      </c>
      <c r="E12" s="27"/>
      <c r="F12" s="14"/>
      <c r="G12" s="8"/>
      <c r="H12" s="8"/>
      <c r="I12" s="9" t="s">
        <v>151</v>
      </c>
      <c r="J12" s="8">
        <f>LEN(D12)-LEN(SUBSTITUTE(D12," ",""))+1</f>
        <v>4</v>
      </c>
    </row>
    <row r="13" spans="1:10" ht="43.2" x14ac:dyDescent="0.3">
      <c r="A13" s="14" t="s">
        <v>38</v>
      </c>
      <c r="B13" s="14" t="s">
        <v>0</v>
      </c>
      <c r="C13" s="8" t="s">
        <v>40</v>
      </c>
      <c r="D13" s="26" t="s">
        <v>174</v>
      </c>
      <c r="E13" s="27"/>
      <c r="F13" s="14"/>
      <c r="G13" s="8" t="s">
        <v>165</v>
      </c>
      <c r="H13" s="8"/>
      <c r="I13" s="8"/>
      <c r="J13" s="8"/>
    </row>
    <row r="14" spans="1:10" ht="247.95" customHeight="1" x14ac:dyDescent="0.3">
      <c r="A14" s="14" t="s">
        <v>127</v>
      </c>
      <c r="B14" s="14" t="s">
        <v>0</v>
      </c>
      <c r="C14" s="8" t="s">
        <v>41</v>
      </c>
      <c r="D14" s="28" t="s">
        <v>190</v>
      </c>
      <c r="E14" s="27"/>
      <c r="F14" s="14"/>
      <c r="G14" s="8" t="s">
        <v>42</v>
      </c>
      <c r="H14" s="3" t="s">
        <v>140</v>
      </c>
      <c r="I14" s="9" t="s">
        <v>166</v>
      </c>
      <c r="J14" s="8">
        <f>LEN(D14)-LEN(SUBSTITUTE(D14," ",""))+1</f>
        <v>191</v>
      </c>
    </row>
    <row r="15" spans="1:10" ht="28.8" x14ac:dyDescent="0.3">
      <c r="A15" s="14" t="s">
        <v>53</v>
      </c>
      <c r="B15" s="14" t="s">
        <v>5</v>
      </c>
      <c r="C15" s="8" t="s">
        <v>12</v>
      </c>
      <c r="D15" s="26"/>
      <c r="E15" s="27" t="s">
        <v>180</v>
      </c>
      <c r="F15" s="14" t="s">
        <v>35</v>
      </c>
      <c r="G15" s="8"/>
      <c r="H15" s="8" t="s">
        <v>144</v>
      </c>
      <c r="I15" s="8"/>
      <c r="J15" s="8"/>
    </row>
    <row r="16" spans="1:10" x14ac:dyDescent="0.3">
      <c r="A16" s="14" t="s">
        <v>31</v>
      </c>
      <c r="B16" s="14" t="s">
        <v>0</v>
      </c>
      <c r="C16" s="8" t="s">
        <v>13</v>
      </c>
      <c r="D16" s="26" t="s">
        <v>182</v>
      </c>
      <c r="E16" s="27"/>
      <c r="F16" s="14"/>
      <c r="G16" s="8"/>
      <c r="H16" s="8"/>
      <c r="I16" s="9" t="s">
        <v>152</v>
      </c>
      <c r="J16" s="8">
        <f>LEN(D16)-LEN(SUBSTITUTE(D16," ",""))+1</f>
        <v>10</v>
      </c>
    </row>
    <row r="17" spans="1:10" x14ac:dyDescent="0.3">
      <c r="A17" s="14" t="s">
        <v>32</v>
      </c>
      <c r="B17" s="14" t="s">
        <v>0</v>
      </c>
      <c r="C17" s="8" t="s">
        <v>14</v>
      </c>
      <c r="D17" s="26" t="s">
        <v>173</v>
      </c>
      <c r="E17" s="27"/>
      <c r="F17" s="14"/>
      <c r="G17" s="8"/>
      <c r="H17" s="8"/>
      <c r="I17" s="9" t="s">
        <v>153</v>
      </c>
      <c r="J17" s="8">
        <f>LEN(D17)-LEN(SUBSTITUTE(D17," ",""))+1</f>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E6" sqref="D2:E6"/>
    </sheetView>
  </sheetViews>
  <sheetFormatPr defaultColWidth="8.88671875" defaultRowHeight="14.4" x14ac:dyDescent="0.3"/>
  <cols>
    <col min="1" max="1" width="25.44140625" style="19" bestFit="1" customWidth="1"/>
    <col min="2" max="2" width="20.6640625" style="19" customWidth="1"/>
    <col min="3" max="3" width="31.33203125" style="22" bestFit="1" customWidth="1"/>
    <col min="4" max="4" width="52.6640625" style="23" customWidth="1"/>
    <col min="5" max="5" width="32.33203125" style="19" customWidth="1"/>
    <col min="6" max="6" width="21.5546875" style="19" customWidth="1"/>
    <col min="7" max="7" width="35.44140625" style="22" customWidth="1"/>
    <col min="8" max="8" width="18.5546875" style="19" customWidth="1"/>
    <col min="9" max="9" width="13.6640625" style="17" customWidth="1"/>
    <col min="10" max="10" width="10.6640625" style="17" customWidth="1"/>
    <col min="11" max="16384" width="8.88671875" style="19"/>
  </cols>
  <sheetData>
    <row r="1" spans="1:10" s="21" customFormat="1" ht="43.2" x14ac:dyDescent="0.3">
      <c r="A1" s="1" t="s">
        <v>1</v>
      </c>
      <c r="B1" s="1" t="s">
        <v>3</v>
      </c>
      <c r="C1" s="6" t="s">
        <v>2</v>
      </c>
      <c r="D1" s="12" t="s">
        <v>0</v>
      </c>
      <c r="E1" s="5" t="s">
        <v>6</v>
      </c>
      <c r="F1" s="6" t="s">
        <v>33</v>
      </c>
      <c r="G1" s="6" t="s">
        <v>149</v>
      </c>
      <c r="H1" s="1" t="s">
        <v>133</v>
      </c>
      <c r="I1" s="7" t="s">
        <v>145</v>
      </c>
      <c r="J1" s="7" t="s">
        <v>150</v>
      </c>
    </row>
    <row r="2" spans="1:10" x14ac:dyDescent="0.3">
      <c r="A2" s="2" t="s">
        <v>44</v>
      </c>
      <c r="B2" s="2" t="s">
        <v>0</v>
      </c>
      <c r="C2" s="3" t="s">
        <v>45</v>
      </c>
      <c r="D2" s="29" t="s">
        <v>177</v>
      </c>
      <c r="E2" s="11"/>
      <c r="F2" s="2"/>
      <c r="G2" s="3"/>
      <c r="H2" s="2"/>
      <c r="I2" s="8"/>
      <c r="J2" s="8"/>
    </row>
    <row r="3" spans="1:10" ht="115.2" x14ac:dyDescent="0.3">
      <c r="A3" s="2" t="s">
        <v>46</v>
      </c>
      <c r="B3" s="2" t="s">
        <v>0</v>
      </c>
      <c r="C3" s="3" t="s">
        <v>47</v>
      </c>
      <c r="D3" s="29" t="s">
        <v>175</v>
      </c>
      <c r="E3" s="11"/>
      <c r="F3" s="2"/>
      <c r="G3" s="20" t="s">
        <v>162</v>
      </c>
      <c r="H3" s="2"/>
      <c r="I3" s="9" t="s">
        <v>154</v>
      </c>
      <c r="J3" s="8">
        <f>LEN(D3)-LEN(SUBSTITUTE(D3," ",""))+1</f>
        <v>38</v>
      </c>
    </row>
    <row r="4" spans="1:10" x14ac:dyDescent="0.3">
      <c r="A4" s="2" t="s">
        <v>48</v>
      </c>
      <c r="B4" s="2" t="s">
        <v>0</v>
      </c>
      <c r="C4" s="3" t="s">
        <v>49</v>
      </c>
      <c r="D4" s="29" t="s">
        <v>176</v>
      </c>
      <c r="E4" s="11"/>
      <c r="F4" s="2"/>
      <c r="G4" s="3" t="s">
        <v>43</v>
      </c>
      <c r="H4" s="2"/>
      <c r="I4" s="8"/>
      <c r="J4" s="8"/>
    </row>
    <row r="5" spans="1:10" ht="189.6" customHeight="1" x14ac:dyDescent="0.3">
      <c r="A5" s="2" t="s">
        <v>50</v>
      </c>
      <c r="B5" s="2" t="s">
        <v>0</v>
      </c>
      <c r="C5" s="3" t="s">
        <v>51</v>
      </c>
      <c r="D5" s="29" t="s">
        <v>178</v>
      </c>
      <c r="E5" s="11"/>
      <c r="F5" s="2"/>
      <c r="G5" s="3"/>
      <c r="H5" s="3" t="s">
        <v>140</v>
      </c>
      <c r="I5" s="9" t="s">
        <v>155</v>
      </c>
      <c r="J5" s="8">
        <f>LEN(D5)-LEN(SUBSTITUTE(D5," ",""))+1</f>
        <v>76</v>
      </c>
    </row>
    <row r="6" spans="1:10" ht="72" x14ac:dyDescent="0.3">
      <c r="A6" s="2" t="s">
        <v>54</v>
      </c>
      <c r="B6" s="2" t="s">
        <v>4</v>
      </c>
      <c r="C6" s="3" t="s">
        <v>52</v>
      </c>
      <c r="D6" s="29"/>
      <c r="E6" s="11" t="s">
        <v>196</v>
      </c>
      <c r="F6" s="2" t="s">
        <v>164</v>
      </c>
      <c r="G6" s="3"/>
      <c r="H6" s="3" t="s">
        <v>146</v>
      </c>
      <c r="I6" s="9"/>
      <c r="J6" s="8"/>
    </row>
    <row r="8" spans="1:10" x14ac:dyDescent="0.3">
      <c r="I8" s="18"/>
    </row>
    <row r="10" spans="1:10" x14ac:dyDescent="0.3">
      <c r="I10" s="18"/>
    </row>
    <row r="12" spans="1:10" x14ac:dyDescent="0.3">
      <c r="I12" s="18"/>
    </row>
    <row r="14" spans="1:10" x14ac:dyDescent="0.3">
      <c r="I14" s="18"/>
    </row>
    <row r="16" spans="1:10" x14ac:dyDescent="0.3">
      <c r="I16" s="18"/>
    </row>
    <row r="17" spans="9:9" x14ac:dyDescent="0.3">
      <c r="I17"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90" zoomScaleNormal="90" workbookViewId="0">
      <pane xSplit="1" ySplit="1" topLeftCell="D2" activePane="bottomRight" state="frozen"/>
      <selection pane="topRight" activeCell="B1" sqref="B1"/>
      <selection pane="bottomLeft" activeCell="A2" sqref="A2"/>
      <selection pane="bottomRight" activeCell="E8" sqref="D2:E8"/>
    </sheetView>
  </sheetViews>
  <sheetFormatPr defaultColWidth="8.88671875" defaultRowHeight="14.4" x14ac:dyDescent="0.3"/>
  <cols>
    <col min="1" max="1" width="27.44140625" style="19" customWidth="1"/>
    <col min="2" max="2" width="20.6640625" style="19" customWidth="1"/>
    <col min="3" max="3" width="37.5546875" style="19" bestFit="1" customWidth="1"/>
    <col min="4" max="4" width="73.109375" style="22" customWidth="1"/>
    <col min="5" max="5" width="36.33203125" style="19" customWidth="1"/>
    <col min="6" max="6" width="13.33203125" style="19" customWidth="1"/>
    <col min="7" max="7" width="17.6640625" style="22" customWidth="1"/>
    <col min="8" max="8" width="21.109375" style="22" customWidth="1"/>
    <col min="9" max="9" width="13.6640625" style="17" customWidth="1"/>
    <col min="10" max="16384" width="8.88671875" style="19"/>
  </cols>
  <sheetData>
    <row r="1" spans="1:10" s="21" customFormat="1" ht="43.2" x14ac:dyDescent="0.3">
      <c r="A1" s="1" t="s">
        <v>1</v>
      </c>
      <c r="B1" s="1" t="s">
        <v>3</v>
      </c>
      <c r="C1" s="1" t="s">
        <v>2</v>
      </c>
      <c r="D1" s="4" t="s">
        <v>0</v>
      </c>
      <c r="E1" s="5" t="s">
        <v>6</v>
      </c>
      <c r="F1" s="6" t="s">
        <v>33</v>
      </c>
      <c r="G1" s="6" t="s">
        <v>149</v>
      </c>
      <c r="H1" s="6" t="s">
        <v>133</v>
      </c>
      <c r="I1" s="7" t="s">
        <v>145</v>
      </c>
      <c r="J1" s="7" t="s">
        <v>150</v>
      </c>
    </row>
    <row r="2" spans="1:10" ht="57.6" x14ac:dyDescent="0.3">
      <c r="A2" s="2" t="s">
        <v>55</v>
      </c>
      <c r="B2" s="2" t="s">
        <v>0</v>
      </c>
      <c r="C2" s="3" t="s">
        <v>56</v>
      </c>
      <c r="D2" s="30" t="s">
        <v>193</v>
      </c>
      <c r="E2" s="11"/>
      <c r="F2" s="2"/>
      <c r="G2" s="3"/>
      <c r="H2" s="3"/>
      <c r="I2" s="9" t="s">
        <v>156</v>
      </c>
      <c r="J2" s="8">
        <f>LEN(D2)-LEN(SUBSTITUTE(D2," ",""))+1</f>
        <v>58</v>
      </c>
    </row>
    <row r="3" spans="1:10" ht="28.8" x14ac:dyDescent="0.3">
      <c r="A3" s="2" t="s">
        <v>57</v>
      </c>
      <c r="B3" s="2" t="s">
        <v>5</v>
      </c>
      <c r="C3" s="3" t="s">
        <v>58</v>
      </c>
      <c r="D3" s="10"/>
      <c r="E3" s="11" t="s">
        <v>183</v>
      </c>
      <c r="F3" s="2" t="s">
        <v>62</v>
      </c>
      <c r="G3" s="3"/>
      <c r="H3" s="3" t="s">
        <v>144</v>
      </c>
      <c r="I3" s="8"/>
      <c r="J3" s="8"/>
    </row>
    <row r="4" spans="1:10" ht="57.6" x14ac:dyDescent="0.3">
      <c r="A4" s="2" t="s">
        <v>128</v>
      </c>
      <c r="B4" s="2" t="s">
        <v>0</v>
      </c>
      <c r="C4" s="3" t="s">
        <v>59</v>
      </c>
      <c r="D4" s="30" t="s">
        <v>194</v>
      </c>
      <c r="E4" s="11"/>
      <c r="F4" s="2"/>
      <c r="G4" s="3"/>
      <c r="H4" s="3" t="s">
        <v>141</v>
      </c>
      <c r="I4" s="34" t="s">
        <v>157</v>
      </c>
      <c r="J4" s="8">
        <f>LEN(D4)-LEN(SUBSTITUTE(D4," ",""))+1</f>
        <v>46</v>
      </c>
    </row>
    <row r="5" spans="1:10" ht="57.6" x14ac:dyDescent="0.3">
      <c r="A5" s="2" t="s">
        <v>129</v>
      </c>
      <c r="B5" s="2" t="s">
        <v>0</v>
      </c>
      <c r="C5" s="3" t="s">
        <v>60</v>
      </c>
      <c r="D5" s="31" t="s">
        <v>195</v>
      </c>
      <c r="E5" s="11"/>
      <c r="F5" s="2"/>
      <c r="G5" s="3"/>
      <c r="H5" s="3" t="s">
        <v>141</v>
      </c>
      <c r="I5" s="35"/>
      <c r="J5" s="8">
        <f>LEN(D5)-LEN(SUBSTITUTE(D5," ",""))+1</f>
        <v>53</v>
      </c>
    </row>
    <row r="6" spans="1:10" ht="72" x14ac:dyDescent="0.3">
      <c r="A6" s="2" t="s">
        <v>130</v>
      </c>
      <c r="B6" s="2" t="s">
        <v>0</v>
      </c>
      <c r="C6" s="3" t="s">
        <v>61</v>
      </c>
      <c r="D6" s="10" t="s">
        <v>216</v>
      </c>
      <c r="E6" s="11"/>
      <c r="F6" s="2"/>
      <c r="G6" s="3"/>
      <c r="H6" s="3" t="s">
        <v>141</v>
      </c>
      <c r="I6" s="35"/>
      <c r="J6" s="8">
        <f>LEN(D6)-LEN(SUBSTITUTE(D6," ",""))+1</f>
        <v>60</v>
      </c>
    </row>
    <row r="7" spans="1:10" ht="28.8" x14ac:dyDescent="0.3">
      <c r="A7" s="2" t="s">
        <v>63</v>
      </c>
      <c r="B7" s="2" t="s">
        <v>0</v>
      </c>
      <c r="C7" s="3" t="s">
        <v>64</v>
      </c>
      <c r="D7" s="10" t="s">
        <v>217</v>
      </c>
      <c r="E7" s="11"/>
      <c r="F7" s="2"/>
      <c r="G7" s="3"/>
      <c r="H7" s="3"/>
      <c r="I7" s="9" t="s">
        <v>158</v>
      </c>
      <c r="J7" s="8">
        <f>LEN(D7)-LEN(SUBSTITUTE(D7," ",""))+1</f>
        <v>17</v>
      </c>
    </row>
    <row r="8" spans="1:10" x14ac:dyDescent="0.3">
      <c r="A8" s="2" t="s">
        <v>137</v>
      </c>
      <c r="B8" s="2" t="s">
        <v>0</v>
      </c>
      <c r="C8" s="3" t="s">
        <v>134</v>
      </c>
      <c r="D8" s="10" t="s">
        <v>213</v>
      </c>
      <c r="E8" s="11"/>
      <c r="F8" s="2"/>
      <c r="G8" s="2"/>
      <c r="H8" s="3"/>
      <c r="I8" s="9"/>
      <c r="J8" s="2"/>
    </row>
    <row r="10" spans="1:10" x14ac:dyDescent="0.3">
      <c r="I10" s="18"/>
    </row>
    <row r="12" spans="1:10" x14ac:dyDescent="0.3">
      <c r="I12" s="18"/>
    </row>
    <row r="14" spans="1:10" x14ac:dyDescent="0.3">
      <c r="I14" s="18"/>
    </row>
    <row r="16" spans="1:10" x14ac:dyDescent="0.3">
      <c r="I16" s="18"/>
    </row>
    <row r="17" spans="9:9" x14ac:dyDescent="0.3">
      <c r="I17" s="18"/>
    </row>
  </sheetData>
  <mergeCells count="1">
    <mergeCell ref="I4: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xSplit="1" ySplit="1" topLeftCell="C8" activePane="bottomRight" state="frozen"/>
      <selection pane="topRight" activeCell="B1" sqref="B1"/>
      <selection pane="bottomLeft" activeCell="A2" sqref="A2"/>
      <selection pane="bottomRight" activeCell="D11" sqref="D11"/>
    </sheetView>
  </sheetViews>
  <sheetFormatPr defaultColWidth="8.88671875" defaultRowHeight="14.4" x14ac:dyDescent="0.3"/>
  <cols>
    <col min="1" max="1" width="21.5546875" style="19" bestFit="1" customWidth="1"/>
    <col min="2" max="2" width="8.88671875" style="19"/>
    <col min="3" max="3" width="30.33203125" style="19" bestFit="1" customWidth="1"/>
    <col min="4" max="4" width="65.44140625" style="22" customWidth="1"/>
    <col min="5" max="5" width="39.44140625" style="22" customWidth="1"/>
    <col min="6" max="6" width="13.33203125" style="19" customWidth="1"/>
    <col min="7" max="7" width="20.88671875" style="22" customWidth="1"/>
    <col min="8" max="8" width="25.33203125" style="22" customWidth="1"/>
    <col min="9" max="9" width="13.6640625" style="17" customWidth="1"/>
    <col min="10" max="16384" width="8.88671875" style="19"/>
  </cols>
  <sheetData>
    <row r="1" spans="1:10" s="21" customFormat="1" ht="43.2" x14ac:dyDescent="0.3">
      <c r="A1" s="1" t="s">
        <v>1</v>
      </c>
      <c r="B1" s="1" t="s">
        <v>3</v>
      </c>
      <c r="C1" s="1" t="s">
        <v>2</v>
      </c>
      <c r="D1" s="4" t="s">
        <v>0</v>
      </c>
      <c r="E1" s="4" t="s">
        <v>6</v>
      </c>
      <c r="F1" s="6" t="s">
        <v>33</v>
      </c>
      <c r="G1" s="6" t="s">
        <v>149</v>
      </c>
      <c r="H1" s="6" t="s">
        <v>133</v>
      </c>
      <c r="I1" s="7" t="s">
        <v>145</v>
      </c>
      <c r="J1" s="7" t="s">
        <v>150</v>
      </c>
    </row>
    <row r="2" spans="1:10" x14ac:dyDescent="0.3">
      <c r="A2" s="2" t="s">
        <v>65</v>
      </c>
      <c r="B2" s="2" t="s">
        <v>0</v>
      </c>
      <c r="C2" s="3" t="s">
        <v>66</v>
      </c>
      <c r="D2" s="10" t="s">
        <v>81</v>
      </c>
      <c r="E2" s="10"/>
      <c r="F2" s="2"/>
      <c r="G2" s="3"/>
      <c r="H2" s="3"/>
      <c r="I2" s="8"/>
      <c r="J2" s="8"/>
    </row>
    <row r="3" spans="1:10" ht="28.8" x14ac:dyDescent="0.3">
      <c r="A3" s="2" t="s">
        <v>67</v>
      </c>
      <c r="B3" s="2" t="s">
        <v>0</v>
      </c>
      <c r="C3" s="2" t="s">
        <v>68</v>
      </c>
      <c r="D3" s="10" t="s">
        <v>202</v>
      </c>
      <c r="E3" s="10"/>
      <c r="F3" s="2"/>
      <c r="G3" s="3"/>
      <c r="H3" s="3"/>
      <c r="I3" s="9" t="s">
        <v>159</v>
      </c>
      <c r="J3" s="8">
        <f>LEN(D3)-LEN(SUBSTITUTE(D3," ",""))+1</f>
        <v>15</v>
      </c>
    </row>
    <row r="4" spans="1:10" ht="57.6" x14ac:dyDescent="0.3">
      <c r="A4" s="2" t="s">
        <v>69</v>
      </c>
      <c r="B4" s="2" t="s">
        <v>4</v>
      </c>
      <c r="C4" s="3" t="s">
        <v>86</v>
      </c>
      <c r="D4" s="10"/>
      <c r="E4" s="10" t="s">
        <v>203</v>
      </c>
      <c r="F4" s="2" t="s">
        <v>83</v>
      </c>
      <c r="G4" s="2"/>
      <c r="H4" s="3" t="s">
        <v>147</v>
      </c>
      <c r="I4" s="8"/>
      <c r="J4" s="2"/>
    </row>
    <row r="5" spans="1:10" x14ac:dyDescent="0.3">
      <c r="A5" s="2" t="s">
        <v>70</v>
      </c>
      <c r="B5" s="2" t="s">
        <v>0</v>
      </c>
      <c r="C5" s="3" t="s">
        <v>71</v>
      </c>
      <c r="D5" s="32" t="s">
        <v>82</v>
      </c>
      <c r="E5" s="10"/>
      <c r="F5" s="2"/>
      <c r="G5" s="3"/>
      <c r="H5" s="3"/>
      <c r="I5" s="8"/>
      <c r="J5" s="2"/>
    </row>
    <row r="6" spans="1:10" ht="28.8" x14ac:dyDescent="0.3">
      <c r="A6" s="2" t="s">
        <v>72</v>
      </c>
      <c r="B6" s="2" t="s">
        <v>0</v>
      </c>
      <c r="C6" s="2" t="s">
        <v>73</v>
      </c>
      <c r="D6" s="10" t="s">
        <v>205</v>
      </c>
      <c r="E6" s="10"/>
      <c r="F6" s="2"/>
      <c r="G6" s="3"/>
      <c r="H6" s="3"/>
      <c r="I6" s="9" t="s">
        <v>159</v>
      </c>
      <c r="J6" s="8">
        <f>LEN(D6)-LEN(SUBSTITUTE(D6," ",""))+1</f>
        <v>16</v>
      </c>
    </row>
    <row r="7" spans="1:10" ht="57.6" x14ac:dyDescent="0.3">
      <c r="A7" s="2" t="s">
        <v>74</v>
      </c>
      <c r="B7" s="2" t="s">
        <v>4</v>
      </c>
      <c r="C7" s="3" t="s">
        <v>87</v>
      </c>
      <c r="D7" s="10"/>
      <c r="E7" s="10" t="s">
        <v>204</v>
      </c>
      <c r="F7" s="2" t="s">
        <v>84</v>
      </c>
      <c r="G7" s="2"/>
      <c r="H7" s="3" t="s">
        <v>147</v>
      </c>
      <c r="I7" s="8"/>
      <c r="J7" s="2"/>
    </row>
    <row r="8" spans="1:10" x14ac:dyDescent="0.3">
      <c r="A8" s="2" t="s">
        <v>75</v>
      </c>
      <c r="B8" s="2" t="s">
        <v>0</v>
      </c>
      <c r="C8" s="3" t="s">
        <v>136</v>
      </c>
      <c r="D8" s="10" t="s">
        <v>206</v>
      </c>
      <c r="E8" s="10"/>
      <c r="F8" s="2"/>
      <c r="G8" s="3"/>
      <c r="H8" s="3"/>
      <c r="I8" s="9" t="s">
        <v>159</v>
      </c>
      <c r="J8" s="8">
        <f>LEN(D8)-LEN(SUBSTITUTE(D8," ",""))+1</f>
        <v>11</v>
      </c>
    </row>
    <row r="9" spans="1:10" ht="28.8" x14ac:dyDescent="0.3">
      <c r="A9" s="2" t="s">
        <v>76</v>
      </c>
      <c r="B9" s="2" t="s">
        <v>5</v>
      </c>
      <c r="C9" s="3" t="s">
        <v>77</v>
      </c>
      <c r="D9" s="10"/>
      <c r="E9" s="10" t="s">
        <v>184</v>
      </c>
      <c r="F9" s="2" t="s">
        <v>85</v>
      </c>
      <c r="G9" s="3"/>
      <c r="H9" s="3" t="s">
        <v>148</v>
      </c>
      <c r="I9" s="8"/>
      <c r="J9" s="2"/>
    </row>
    <row r="10" spans="1:10" ht="28.8" x14ac:dyDescent="0.3">
      <c r="A10" s="2" t="s">
        <v>78</v>
      </c>
      <c r="B10" s="2" t="s">
        <v>5</v>
      </c>
      <c r="C10" s="3" t="s">
        <v>77</v>
      </c>
      <c r="D10" s="10"/>
      <c r="E10" s="10" t="s">
        <v>185</v>
      </c>
      <c r="F10" s="2" t="s">
        <v>85</v>
      </c>
      <c r="G10" s="3"/>
      <c r="H10" s="3" t="s">
        <v>148</v>
      </c>
      <c r="I10" s="9"/>
      <c r="J10" s="2"/>
    </row>
    <row r="11" spans="1:10" ht="216" x14ac:dyDescent="0.3">
      <c r="A11" s="2" t="s">
        <v>79</v>
      </c>
      <c r="B11" s="2" t="s">
        <v>0</v>
      </c>
      <c r="C11" s="3" t="s">
        <v>80</v>
      </c>
      <c r="D11" s="10" t="s">
        <v>212</v>
      </c>
      <c r="E11" s="10"/>
      <c r="F11" s="2"/>
      <c r="G11" s="3"/>
      <c r="H11" s="3" t="s">
        <v>140</v>
      </c>
      <c r="I11" s="9" t="s">
        <v>160</v>
      </c>
      <c r="J11" s="8">
        <f>LEN(D11)-LEN(SUBSTITUTE(D11," ",""))+1</f>
        <v>167</v>
      </c>
    </row>
    <row r="12" spans="1:10" x14ac:dyDescent="0.3">
      <c r="I12" s="18"/>
    </row>
    <row r="14" spans="1:10" x14ac:dyDescent="0.3">
      <c r="I14" s="18"/>
    </row>
    <row r="16" spans="1:10" x14ac:dyDescent="0.3">
      <c r="I16" s="18"/>
    </row>
    <row r="17" spans="9:9" x14ac:dyDescent="0.3">
      <c r="I17" s="1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xSplit="1" ySplit="1" topLeftCell="D2" activePane="bottomRight" state="frozen"/>
      <selection pane="topRight" activeCell="B1" sqref="B1"/>
      <selection pane="bottomLeft" activeCell="A2" sqref="A2"/>
      <selection pane="bottomRight" activeCell="D3" sqref="D3"/>
    </sheetView>
  </sheetViews>
  <sheetFormatPr defaultColWidth="8.88671875" defaultRowHeight="14.4" x14ac:dyDescent="0.3"/>
  <cols>
    <col min="1" max="1" width="21.5546875" style="19" bestFit="1" customWidth="1"/>
    <col min="2" max="2" width="8.88671875" style="19"/>
    <col min="3" max="3" width="30.33203125" style="19" bestFit="1" customWidth="1"/>
    <col min="4" max="4" width="65.44140625" style="22" customWidth="1"/>
    <col min="5" max="5" width="43" style="22" customWidth="1"/>
    <col min="6" max="6" width="13.33203125" style="19" customWidth="1"/>
    <col min="7" max="7" width="17.6640625" style="22" customWidth="1"/>
    <col min="8" max="8" width="34.109375" style="19" customWidth="1"/>
    <col min="9" max="9" width="13.6640625" style="17" customWidth="1"/>
    <col min="10" max="16384" width="8.88671875" style="19"/>
  </cols>
  <sheetData>
    <row r="1" spans="1:10" s="21" customFormat="1" ht="43.2" x14ac:dyDescent="0.3">
      <c r="A1" s="1" t="s">
        <v>1</v>
      </c>
      <c r="B1" s="1" t="s">
        <v>3</v>
      </c>
      <c r="C1" s="1" t="s">
        <v>2</v>
      </c>
      <c r="D1" s="4" t="s">
        <v>0</v>
      </c>
      <c r="E1" s="4" t="s">
        <v>6</v>
      </c>
      <c r="F1" s="6" t="s">
        <v>33</v>
      </c>
      <c r="G1" s="6" t="s">
        <v>149</v>
      </c>
      <c r="H1" s="1" t="s">
        <v>133</v>
      </c>
      <c r="I1" s="7" t="s">
        <v>145</v>
      </c>
      <c r="J1" s="7" t="s">
        <v>150</v>
      </c>
    </row>
    <row r="2" spans="1:10" ht="57.6" x14ac:dyDescent="0.3">
      <c r="A2" s="2" t="s">
        <v>88</v>
      </c>
      <c r="B2" s="2" t="s">
        <v>0</v>
      </c>
      <c r="C2" s="3" t="s">
        <v>89</v>
      </c>
      <c r="D2" s="10" t="s">
        <v>214</v>
      </c>
      <c r="E2" s="10"/>
      <c r="F2" s="2"/>
      <c r="G2" s="2"/>
      <c r="H2" s="2"/>
      <c r="I2" s="8">
        <v>26</v>
      </c>
      <c r="J2" s="8">
        <f>LEN(D2)-LEN(SUBSTITUTE(D2," ",""))+1</f>
        <v>45</v>
      </c>
    </row>
    <row r="3" spans="1:10" x14ac:dyDescent="0.3">
      <c r="A3" s="2" t="s">
        <v>90</v>
      </c>
      <c r="B3" s="2" t="s">
        <v>0</v>
      </c>
      <c r="C3" s="3" t="s">
        <v>91</v>
      </c>
      <c r="D3" s="10" t="s">
        <v>213</v>
      </c>
      <c r="E3" s="10"/>
      <c r="F3" s="2"/>
      <c r="G3" s="2"/>
      <c r="H3" s="2"/>
      <c r="I3" s="8"/>
      <c r="J3" s="8"/>
    </row>
    <row r="4" spans="1:10" x14ac:dyDescent="0.3">
      <c r="A4" s="2" t="s">
        <v>92</v>
      </c>
      <c r="B4" s="2" t="s">
        <v>0</v>
      </c>
      <c r="C4" s="3" t="s">
        <v>93</v>
      </c>
      <c r="D4" s="10" t="s">
        <v>107</v>
      </c>
      <c r="E4" s="10"/>
      <c r="F4" s="2"/>
      <c r="G4" s="2"/>
      <c r="H4" s="2"/>
      <c r="I4" s="8"/>
      <c r="J4" s="2"/>
    </row>
    <row r="5" spans="1:10" x14ac:dyDescent="0.3">
      <c r="A5" s="2" t="s">
        <v>94</v>
      </c>
      <c r="B5" s="2" t="s">
        <v>0</v>
      </c>
      <c r="C5" s="2" t="s">
        <v>95</v>
      </c>
      <c r="D5" s="10" t="s">
        <v>200</v>
      </c>
      <c r="E5" s="10"/>
      <c r="F5" s="2"/>
      <c r="G5" s="2"/>
      <c r="H5" s="2"/>
      <c r="I5" s="8">
        <v>10</v>
      </c>
      <c r="J5" s="8">
        <f>LEN(D5)-LEN(SUBSTITUTE(D5," ",""))+1</f>
        <v>8</v>
      </c>
    </row>
    <row r="6" spans="1:10" ht="28.8" x14ac:dyDescent="0.3">
      <c r="A6" s="2" t="s">
        <v>96</v>
      </c>
      <c r="B6" s="2" t="s">
        <v>4</v>
      </c>
      <c r="C6" s="3" t="s">
        <v>97</v>
      </c>
      <c r="D6" s="10"/>
      <c r="E6" s="10" t="s">
        <v>197</v>
      </c>
      <c r="F6" s="2" t="s">
        <v>84</v>
      </c>
      <c r="G6" s="2"/>
      <c r="H6" s="3" t="s">
        <v>147</v>
      </c>
      <c r="I6" s="9"/>
      <c r="J6" s="2"/>
    </row>
    <row r="7" spans="1:10" x14ac:dyDescent="0.3">
      <c r="A7" s="2" t="s">
        <v>98</v>
      </c>
      <c r="B7" s="2" t="s">
        <v>0</v>
      </c>
      <c r="C7" s="3" t="s">
        <v>99</v>
      </c>
      <c r="D7" s="10" t="s">
        <v>199</v>
      </c>
      <c r="E7" s="10"/>
      <c r="F7" s="2"/>
      <c r="G7" s="2"/>
      <c r="H7" s="2"/>
      <c r="I7" s="8"/>
      <c r="J7" s="2"/>
    </row>
    <row r="8" spans="1:10" x14ac:dyDescent="0.3">
      <c r="A8" s="2" t="s">
        <v>100</v>
      </c>
      <c r="B8" s="2" t="s">
        <v>0</v>
      </c>
      <c r="C8" s="2" t="s">
        <v>101</v>
      </c>
      <c r="D8" s="10" t="s">
        <v>201</v>
      </c>
      <c r="E8" s="10"/>
      <c r="F8" s="2"/>
      <c r="G8" s="2"/>
      <c r="H8" s="2"/>
      <c r="I8" s="9" t="s">
        <v>152</v>
      </c>
      <c r="J8" s="8">
        <f>LEN(D8)-LEN(SUBSTITUTE(D8," ",""))+1</f>
        <v>9</v>
      </c>
    </row>
    <row r="9" spans="1:10" ht="28.8" x14ac:dyDescent="0.3">
      <c r="A9" s="2" t="s">
        <v>102</v>
      </c>
      <c r="B9" s="2" t="s">
        <v>4</v>
      </c>
      <c r="C9" s="3" t="s">
        <v>103</v>
      </c>
      <c r="D9" s="10"/>
      <c r="E9" s="10" t="s">
        <v>198</v>
      </c>
      <c r="F9" s="2" t="s">
        <v>84</v>
      </c>
      <c r="G9" s="2"/>
      <c r="H9" s="3" t="s">
        <v>147</v>
      </c>
      <c r="I9" s="8"/>
      <c r="J9" s="2"/>
    </row>
    <row r="10" spans="1:10" ht="158.4" x14ac:dyDescent="0.3">
      <c r="A10" s="2" t="s">
        <v>131</v>
      </c>
      <c r="B10" s="2" t="s">
        <v>0</v>
      </c>
      <c r="C10" s="3" t="s">
        <v>104</v>
      </c>
      <c r="D10" s="10" t="s">
        <v>215</v>
      </c>
      <c r="E10" s="10"/>
      <c r="F10" s="2"/>
      <c r="G10" s="2"/>
      <c r="H10" s="3" t="s">
        <v>140</v>
      </c>
      <c r="I10" s="9" t="s">
        <v>161</v>
      </c>
      <c r="J10" s="8">
        <f>LEN(D10)-LEN(SUBSTITUTE(D10," ",""))+1</f>
        <v>138</v>
      </c>
    </row>
    <row r="11" spans="1:10" ht="43.2" x14ac:dyDescent="0.3">
      <c r="A11" s="2" t="s">
        <v>132</v>
      </c>
      <c r="B11" s="2" t="s">
        <v>5</v>
      </c>
      <c r="C11" s="3" t="s">
        <v>105</v>
      </c>
      <c r="D11" s="10"/>
      <c r="E11" s="10" t="s">
        <v>179</v>
      </c>
      <c r="F11" s="2" t="s">
        <v>106</v>
      </c>
      <c r="G11" s="2"/>
      <c r="H11" s="3" t="s">
        <v>148</v>
      </c>
      <c r="I11" s="8"/>
      <c r="J11" s="2"/>
    </row>
    <row r="12" spans="1:10" ht="28.8" x14ac:dyDescent="0.3">
      <c r="A12" s="2" t="s">
        <v>135</v>
      </c>
      <c r="B12" s="2" t="s">
        <v>0</v>
      </c>
      <c r="C12" s="3" t="s">
        <v>142</v>
      </c>
      <c r="D12" s="10" t="s">
        <v>167</v>
      </c>
      <c r="E12" s="10"/>
      <c r="F12" s="2"/>
      <c r="G12" s="3"/>
      <c r="H12" s="2"/>
      <c r="I12" s="9" t="s">
        <v>159</v>
      </c>
      <c r="J12" s="8">
        <f>LEN(D12)-LEN(SUBSTITUTE(D12," ",""))+1</f>
        <v>18</v>
      </c>
    </row>
    <row r="14" spans="1:10" x14ac:dyDescent="0.3">
      <c r="I14" s="18"/>
    </row>
    <row r="16" spans="1:10" x14ac:dyDescent="0.3">
      <c r="I16" s="18"/>
    </row>
    <row r="17" spans="9:9" x14ac:dyDescent="0.3">
      <c r="I17" s="18"/>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zoomScale="90" zoomScaleNormal="90" workbookViewId="0">
      <pane xSplit="1" ySplit="1" topLeftCell="B2" activePane="bottomRight" state="frozen"/>
      <selection pane="topRight" activeCell="B1" sqref="B1"/>
      <selection pane="bottomLeft" activeCell="A2" sqref="A2"/>
      <selection pane="bottomRight" activeCell="D4" sqref="D4"/>
    </sheetView>
  </sheetViews>
  <sheetFormatPr defaultColWidth="8.88671875" defaultRowHeight="14.4" x14ac:dyDescent="0.3"/>
  <cols>
    <col min="1" max="1" width="21.5546875" style="19" bestFit="1" customWidth="1"/>
    <col min="2" max="2" width="8.88671875" style="19"/>
    <col min="3" max="3" width="38.33203125" style="19" customWidth="1"/>
    <col min="4" max="4" width="65.44140625" style="22" customWidth="1"/>
    <col min="5" max="5" width="28.88671875" style="19" bestFit="1" customWidth="1"/>
    <col min="6" max="6" width="13.33203125" style="19" customWidth="1"/>
    <col min="7" max="7" width="57.33203125" style="22" customWidth="1"/>
    <col min="8" max="8" width="16.44140625" style="19" customWidth="1"/>
    <col min="9" max="9" width="13.6640625" style="17" customWidth="1"/>
    <col min="10" max="16384" width="8.88671875" style="19"/>
  </cols>
  <sheetData>
    <row r="1" spans="1:10" s="21" customFormat="1" ht="43.2" x14ac:dyDescent="0.3">
      <c r="A1" s="1" t="s">
        <v>1</v>
      </c>
      <c r="B1" s="1" t="s">
        <v>3</v>
      </c>
      <c r="C1" s="1" t="s">
        <v>2</v>
      </c>
      <c r="D1" s="4" t="s">
        <v>0</v>
      </c>
      <c r="E1" s="5" t="s">
        <v>6</v>
      </c>
      <c r="F1" s="6" t="s">
        <v>33</v>
      </c>
      <c r="G1" s="6" t="s">
        <v>149</v>
      </c>
      <c r="H1" s="1" t="s">
        <v>133</v>
      </c>
      <c r="I1" s="7" t="s">
        <v>145</v>
      </c>
      <c r="J1" s="7" t="s">
        <v>150</v>
      </c>
    </row>
    <row r="2" spans="1:10" ht="57.6" x14ac:dyDescent="0.3">
      <c r="A2" s="2" t="s">
        <v>108</v>
      </c>
      <c r="B2" s="2" t="s">
        <v>0</v>
      </c>
      <c r="C2" s="3" t="s">
        <v>109</v>
      </c>
      <c r="D2" s="10" t="s">
        <v>168</v>
      </c>
      <c r="E2" s="11"/>
      <c r="F2" s="2"/>
      <c r="G2" s="3" t="s">
        <v>110</v>
      </c>
      <c r="H2" s="3" t="s">
        <v>139</v>
      </c>
      <c r="I2" s="8"/>
      <c r="J2" s="8"/>
    </row>
    <row r="3" spans="1:10" ht="28.8" x14ac:dyDescent="0.3">
      <c r="A3" s="2" t="s">
        <v>111</v>
      </c>
      <c r="B3" s="2" t="s">
        <v>0</v>
      </c>
      <c r="C3" s="3" t="s">
        <v>112</v>
      </c>
      <c r="D3" s="10" t="s">
        <v>171</v>
      </c>
      <c r="E3" s="11"/>
      <c r="F3" s="2"/>
      <c r="G3" s="3" t="s">
        <v>163</v>
      </c>
      <c r="H3" s="2"/>
      <c r="I3" s="8"/>
      <c r="J3" s="2"/>
    </row>
    <row r="4" spans="1:10" ht="57.6" x14ac:dyDescent="0.3">
      <c r="A4" s="2" t="s">
        <v>113</v>
      </c>
      <c r="B4" s="2" t="s">
        <v>0</v>
      </c>
      <c r="C4" s="3" t="s">
        <v>114</v>
      </c>
      <c r="D4" s="10" t="s">
        <v>170</v>
      </c>
      <c r="E4" s="11"/>
      <c r="F4" s="2"/>
      <c r="G4" s="3" t="s">
        <v>115</v>
      </c>
      <c r="H4" s="2"/>
      <c r="I4" s="8"/>
      <c r="J4" s="2"/>
    </row>
    <row r="5" spans="1:10" x14ac:dyDescent="0.3">
      <c r="A5" s="2" t="s">
        <v>116</v>
      </c>
      <c r="B5" s="2" t="s">
        <v>0</v>
      </c>
      <c r="C5" s="3" t="s">
        <v>117</v>
      </c>
      <c r="D5" s="33" t="s">
        <v>169</v>
      </c>
      <c r="E5" s="11"/>
      <c r="F5" s="2"/>
      <c r="G5" s="3"/>
      <c r="H5" s="2"/>
      <c r="I5" s="8"/>
      <c r="J5" s="2"/>
    </row>
    <row r="6" spans="1:10" ht="43.2" x14ac:dyDescent="0.3">
      <c r="A6" s="2" t="s">
        <v>118</v>
      </c>
      <c r="B6" s="2" t="s">
        <v>5</v>
      </c>
      <c r="C6" s="3" t="s">
        <v>119</v>
      </c>
      <c r="D6" s="10"/>
      <c r="E6" s="11" t="s">
        <v>188</v>
      </c>
      <c r="F6" s="2" t="s">
        <v>120</v>
      </c>
      <c r="G6" s="3"/>
      <c r="H6" s="3" t="s">
        <v>148</v>
      </c>
      <c r="I6" s="9"/>
      <c r="J6" s="2"/>
    </row>
    <row r="7" spans="1:10" ht="43.2" x14ac:dyDescent="0.3">
      <c r="A7" s="2" t="s">
        <v>121</v>
      </c>
      <c r="B7" s="2" t="s">
        <v>5</v>
      </c>
      <c r="C7" s="3" t="s">
        <v>119</v>
      </c>
      <c r="D7" s="10"/>
      <c r="E7" s="11" t="s">
        <v>189</v>
      </c>
      <c r="F7" s="2" t="s">
        <v>122</v>
      </c>
      <c r="G7" s="3"/>
      <c r="H7" s="3" t="s">
        <v>148</v>
      </c>
      <c r="I7" s="8"/>
      <c r="J7" s="2"/>
    </row>
    <row r="8" spans="1:10" ht="43.2" x14ac:dyDescent="0.3">
      <c r="A8" s="2" t="s">
        <v>123</v>
      </c>
      <c r="B8" s="2" t="s">
        <v>5</v>
      </c>
      <c r="C8" s="3" t="s">
        <v>119</v>
      </c>
      <c r="D8" s="10"/>
      <c r="E8" s="11" t="s">
        <v>186</v>
      </c>
      <c r="F8" s="2" t="s">
        <v>124</v>
      </c>
      <c r="G8" s="3"/>
      <c r="H8" s="3" t="s">
        <v>148</v>
      </c>
      <c r="I8" s="9"/>
      <c r="J8" s="2"/>
    </row>
    <row r="9" spans="1:10" ht="43.2" x14ac:dyDescent="0.3">
      <c r="A9" s="2" t="s">
        <v>125</v>
      </c>
      <c r="B9" s="2" t="s">
        <v>5</v>
      </c>
      <c r="C9" s="3" t="s">
        <v>119</v>
      </c>
      <c r="D9" s="10"/>
      <c r="E9" s="11" t="s">
        <v>187</v>
      </c>
      <c r="F9" s="2" t="s">
        <v>126</v>
      </c>
      <c r="G9" s="3"/>
      <c r="H9" s="3" t="s">
        <v>148</v>
      </c>
      <c r="I9" s="8"/>
      <c r="J9" s="2"/>
    </row>
    <row r="10" spans="1:10" x14ac:dyDescent="0.3">
      <c r="C10" s="22"/>
      <c r="I10" s="18"/>
    </row>
    <row r="11" spans="1:10" ht="23.4" customHeight="1" x14ac:dyDescent="0.3">
      <c r="C11" s="22"/>
    </row>
    <row r="12" spans="1:10" x14ac:dyDescent="0.3">
      <c r="I12" s="18"/>
    </row>
    <row r="14" spans="1:10" x14ac:dyDescent="0.3">
      <c r="I14" s="18"/>
    </row>
    <row r="16" spans="1:10" x14ac:dyDescent="0.3">
      <c r="I16" s="18"/>
    </row>
    <row r="17" spans="9:9" x14ac:dyDescent="0.3">
      <c r="I17"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Page_One</vt:lpstr>
      <vt:lpstr>Page_Two</vt:lpstr>
      <vt:lpstr>Page_Three</vt:lpstr>
      <vt:lpstr>Page_Four</vt:lpstr>
      <vt:lpstr>Page_Five</vt:lpstr>
      <vt:lpstr>Page_Six</vt:lpstr>
    </vt:vector>
  </TitlesOfParts>
  <Company>LimnoTech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Padilla</dc:creator>
  <cp:lastModifiedBy>ModelRun</cp:lastModifiedBy>
  <dcterms:created xsi:type="dcterms:W3CDTF">2017-12-11T18:19:57Z</dcterms:created>
  <dcterms:modified xsi:type="dcterms:W3CDTF">2022-05-17T13:29:19Z</dcterms:modified>
</cp:coreProperties>
</file>