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B:\RNERRS2\05_final_reports\reserves\ace_ss\Florence\template_files\text\"/>
    </mc:Choice>
  </mc:AlternateContent>
  <bookViews>
    <workbookView xWindow="-108" yWindow="-108" windowWidth="23256" windowHeight="12576" tabRatio="478"/>
  </bookViews>
  <sheets>
    <sheet name="Page_One" sheetId="1" r:id="rId1"/>
    <sheet name="Page_Two" sheetId="6" r:id="rId2"/>
    <sheet name="Page_Three" sheetId="3" r:id="rId3"/>
    <sheet name="Page_Four" sheetId="4" r:id="rId4"/>
    <sheet name="Page_Five" sheetId="7" r:id="rId5"/>
    <sheet name="Page_Six" sheetId="8" r:id="rId6"/>
  </sheet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J12" i="7" l="1"/>
  <c r="J10" i="7"/>
  <c r="J8" i="7"/>
  <c r="J5" i="7"/>
  <c r="J2" i="7"/>
  <c r="J11" i="4"/>
  <c r="J8" i="4"/>
  <c r="J6" i="4"/>
  <c r="J3" i="4"/>
  <c r="J7" i="3"/>
  <c r="J6" i="3"/>
  <c r="J5" i="3"/>
  <c r="J4" i="3"/>
  <c r="J2" i="3"/>
  <c r="J5" i="6"/>
  <c r="J3" i="6"/>
  <c r="J17" i="1"/>
  <c r="J16" i="1"/>
  <c r="J14" i="1"/>
  <c r="J12" i="1"/>
  <c r="J10" i="1"/>
  <c r="J8" i="1"/>
  <c r="J6" i="1"/>
</calcChain>
</file>

<file path=xl/sharedStrings.xml><?xml version="1.0" encoding="utf-8"?>
<sst xmlns="http://schemas.openxmlformats.org/spreadsheetml/2006/main" count="354" uniqueCount="218">
  <si>
    <t>Text</t>
  </si>
  <si>
    <t>Variable_Name</t>
  </si>
  <si>
    <t>Description</t>
  </si>
  <si>
    <t>Type</t>
  </si>
  <si>
    <t>R figure</t>
  </si>
  <si>
    <t>Image</t>
  </si>
  <si>
    <t>File_Name</t>
  </si>
  <si>
    <t>event title</t>
  </si>
  <si>
    <t>dashboard value 1</t>
  </si>
  <si>
    <t>dashboard value 2</t>
  </si>
  <si>
    <t>dashboard value 3</t>
  </si>
  <si>
    <t>dashboard value 4</t>
  </si>
  <si>
    <t>reserve logo</t>
  </si>
  <si>
    <t>data source txt</t>
  </si>
  <si>
    <t>date updated txt</t>
  </si>
  <si>
    <t>txt_event_date</t>
  </si>
  <si>
    <t>img_storm</t>
  </si>
  <si>
    <t>storm image</t>
  </si>
  <si>
    <t>txt_dash_v1</t>
  </si>
  <si>
    <t>txt_dash_v2</t>
  </si>
  <si>
    <t>txt_dash_v3</t>
  </si>
  <si>
    <t>txt_dash_v4</t>
  </si>
  <si>
    <t>dashboard value 1 description</t>
  </si>
  <si>
    <t>dashboard value 2 description</t>
  </si>
  <si>
    <t>dashboard value 3 description</t>
  </si>
  <si>
    <t>dashboard value 4 description</t>
  </si>
  <si>
    <t>txt_event_ttl</t>
  </si>
  <si>
    <t>txt_dash_v1_desc</t>
  </si>
  <si>
    <t>txt_dash_v2_desc</t>
  </si>
  <si>
    <t>txt_dash_v3_desc</t>
  </si>
  <si>
    <t>txt_dash_v4_desc</t>
  </si>
  <si>
    <t>txt_data_src</t>
  </si>
  <si>
    <t>txt_date_update</t>
  </si>
  <si>
    <t>Image Size
(h x w)</t>
  </si>
  <si>
    <t>4.8 x 6.6</t>
  </si>
  <si>
    <t>0.9 x 0.9</t>
  </si>
  <si>
    <t>[ SEP 14 – SEP 18, 2018 ]</t>
  </si>
  <si>
    <t>HURRICANE FLORENCE</t>
  </si>
  <si>
    <t>Inches of Rain</t>
  </si>
  <si>
    <t>Miles per hour of Max Wind Speed</t>
  </si>
  <si>
    <t>Feet of Storm Surge (max)*</t>
  </si>
  <si>
    <t>txt_monitor_ttl</t>
  </si>
  <si>
    <t>event date
"[MMM DD - MMM DD, YYYY]"</t>
  </si>
  <si>
    <t>monitoring title 
"Monitoring the Impact of [storm event] at [reserve name] NERR"</t>
  </si>
  <si>
    <t>general description of the storm, impacts, and how the reserve monitors and tracks the storm</t>
  </si>
  <si>
    <t>Base text</t>
  </si>
  <si>
    <t>[reserve name] Storm Monitoring</t>
  </si>
  <si>
    <t>txt_resrv_abbrev</t>
  </si>
  <si>
    <t>reserve abbreviation (3-4 letters)</t>
  </si>
  <si>
    <t>txt_resrv_nerrs_desc</t>
  </si>
  <si>
    <t>reserve and nerrs description</t>
  </si>
  <si>
    <t>txt_storm_mon_ttl</t>
  </si>
  <si>
    <t>title for reserve storm monitoring</t>
  </si>
  <si>
    <t>txt_resrv_stations_data_desc</t>
  </si>
  <si>
    <t>describe the stations and types of data collected</t>
  </si>
  <si>
    <t>reserve map with station labels</t>
  </si>
  <si>
    <t>img_resrv_logo</t>
  </si>
  <si>
    <t>img_resrv_map</t>
  </si>
  <si>
    <t>txt_storm_track</t>
  </si>
  <si>
    <t>description of the storm track</t>
  </si>
  <si>
    <t>img_storm_track</t>
  </si>
  <si>
    <t>storm track map, photo, or graphic</t>
  </si>
  <si>
    <t>describe event impacts - 'human healthy and safety' section</t>
  </si>
  <si>
    <t>describe event impacts - 'economic losses' section</t>
  </si>
  <si>
    <t>describe event impacts - 'ecosystem impacts' section</t>
  </si>
  <si>
    <t>5 x 4.55</t>
  </si>
  <si>
    <t>Florence made landfall near Wrightsville Beach, North Carolina on September 14. Florence stalled for an entire day before it began a slow turn to the southwest, traveling across South Carolina at a speed of 2-3 mph. The storm continued to weaken during September 15 and then traveled north-northeast out of the state on September 16.</t>
  </si>
  <si>
    <t>txt_weather_co_box</t>
  </si>
  <si>
    <t>weather data table call-out box</t>
  </si>
  <si>
    <t xml:space="preserve">txt_met_plot_ttl_1 </t>
  </si>
  <si>
    <t>title for met plot 1 (top left)</t>
  </si>
  <si>
    <t xml:space="preserve">txt_met_plot_caption_1 </t>
  </si>
  <si>
    <t>caption for met plot 1 (top left)</t>
  </si>
  <si>
    <t>img_met_plot_1</t>
  </si>
  <si>
    <t xml:space="preserve">txt_met_plot_ttl_2 </t>
  </si>
  <si>
    <t>title for met plot 2 (bottom left)</t>
  </si>
  <si>
    <t>txt_met_plot_caption_2</t>
  </si>
  <si>
    <t>caption for met plot 2 (bottom left)</t>
  </si>
  <si>
    <t>img_met_plot_2</t>
  </si>
  <si>
    <t>txt_highlight_1</t>
  </si>
  <si>
    <t>img_storm_1</t>
  </si>
  <si>
    <t>imagery to show storm impact</t>
  </si>
  <si>
    <t>img_storm_2</t>
  </si>
  <si>
    <t>txt_met_storm_desc</t>
  </si>
  <si>
    <t>describe met data and storm impacts</t>
  </si>
  <si>
    <t>Rainfall</t>
  </si>
  <si>
    <t>Wind Speed</t>
  </si>
  <si>
    <t>5.7 x 4</t>
  </si>
  <si>
    <t>2.7 x 4</t>
  </si>
  <si>
    <t>2.7 x 4.1</t>
  </si>
  <si>
    <t>met data plot (top left, barplots &amp; ridgelines fit in plot 1 by default)</t>
  </si>
  <si>
    <t>met data plot 2 (bottom left, time series, wind rose, and rate of change fit in plot 2 by default)</t>
  </si>
  <si>
    <t>txt_wq_co_box</t>
  </si>
  <si>
    <t>wq data table call-out box</t>
  </si>
  <si>
    <t>txt_wq_data_notes</t>
  </si>
  <si>
    <t>wq data notes (optional)</t>
  </si>
  <si>
    <t xml:space="preserve">txt_wq_plot_ttl_1 </t>
  </si>
  <si>
    <t>title for wq plot 1 (left)</t>
  </si>
  <si>
    <t xml:space="preserve">txt_wq_plot_caption_1 </t>
  </si>
  <si>
    <t>caption for wq plot 1 (left)</t>
  </si>
  <si>
    <t>img_wq_plot_1</t>
  </si>
  <si>
    <t>wq data plot 1 (left)</t>
  </si>
  <si>
    <t xml:space="preserve">txt_wq_plot_ttl_2 </t>
  </si>
  <si>
    <t>title for wq plot 2 (right)</t>
  </si>
  <si>
    <t>txt_wq_plot_caption_2</t>
  </si>
  <si>
    <t>caption for wq plot 2 (right)</t>
  </si>
  <si>
    <t>img_wq_plot_2</t>
  </si>
  <si>
    <t>wq data plot 2 (right)</t>
  </si>
  <si>
    <t>describe linkage between water quality and ecosystem impacts</t>
  </si>
  <si>
    <t>image that represents link between water quality and ecosystem/habitat/aquatic life</t>
  </si>
  <si>
    <t>2.6 x 3.5</t>
  </si>
  <si>
    <t>Salinity</t>
  </si>
  <si>
    <t>txt_contact</t>
  </si>
  <si>
    <t>info for reserve contact person</t>
  </si>
  <si>
    <t>[first name, last name], [position]
e: [email address]
p: [XXX.XXX.XXX]</t>
  </si>
  <si>
    <t>txt_nerr_data</t>
  </si>
  <si>
    <t>info on where to get data</t>
  </si>
  <si>
    <t>txt_explore</t>
  </si>
  <si>
    <t>info on where to go to learn more</t>
  </si>
  <si>
    <t>Interested in learning more? Visit [reserve website]
For video, news updates, online storm data and prediction visualization tools, check out our Storm Story Map at [www.storm storymap.url].</t>
  </si>
  <si>
    <t>txt_social_handle</t>
  </si>
  <si>
    <t>social media handle</t>
  </si>
  <si>
    <t>img_nerr_1</t>
  </si>
  <si>
    <t>image from nerrs reserve, storm image, etc.</t>
  </si>
  <si>
    <t>2.4 x 3.4</t>
  </si>
  <si>
    <t>img_nerr_2</t>
  </si>
  <si>
    <t>2.6 x 3.4</t>
  </si>
  <si>
    <t>img_nerr_3</t>
  </si>
  <si>
    <t>2.5 x 3.4</t>
  </si>
  <si>
    <t>img_nerr_4</t>
  </si>
  <si>
    <t>2 x 3.4</t>
  </si>
  <si>
    <t>txt_storm_bkgd</t>
  </si>
  <si>
    <t>txt_ei_human_health_safety</t>
  </si>
  <si>
    <t>txt_ei_economic_losses</t>
  </si>
  <si>
    <t>txt_ei_ecosystem_impacts</t>
  </si>
  <si>
    <t>txt_wq_ecosystem</t>
  </si>
  <si>
    <t>img_wq_ecosystem</t>
  </si>
  <si>
    <t>Notes</t>
  </si>
  <si>
    <t>NOAA_storm_track_map_Florence.png</t>
  </si>
  <si>
    <t>met data notes (optional)</t>
  </si>
  <si>
    <t>txt_highlight_2</t>
  </si>
  <si>
    <t>highlight statement for images</t>
  </si>
  <si>
    <t>txt_weather_data_notes</t>
  </si>
  <si>
    <t xml:space="preserve">[ MMM DD – MMM DD, YYYY ] </t>
  </si>
  <si>
    <t>Separate each line with a carriage return --&gt; alt + enter (return)</t>
  </si>
  <si>
    <t>Separate paragraphs with a carriage return --&gt; alt + enter (return)</t>
  </si>
  <si>
    <t>Each bullet should be separated by a carriage return. A carriage return --&gt; alt + enter (return)</t>
  </si>
  <si>
    <t>TS</t>
  </si>
  <si>
    <t xml:space="preserve">Category (tropical storm) </t>
  </si>
  <si>
    <t>The highest local rainfall and wind measurements were recorded when Florence made landfall in North Carolina and then moved and traveled across South Carolina.</t>
  </si>
  <si>
    <t>highlight statement for image (optional)</t>
  </si>
  <si>
    <t>Saundra Upchurch, Research Biologist
e: UpchurchS@dnr.sc.gov
p: 843-953-9223</t>
  </si>
  <si>
    <t>Interested in learning more? Visit www.dnr.sc.gov/marine/NERR/index.html.
For video, news updates, and online storm data and prediction visualization tools, check out our Storm Story Map at www.storm storymap.url.</t>
  </si>
  <si>
    <t>@estuaries</t>
  </si>
  <si>
    <t>ace_nerr_4.jpg</t>
  </si>
  <si>
    <t>ace_nerr_3.jpg</t>
  </si>
  <si>
    <t>ace_nerr_2.jpg</t>
  </si>
  <si>
    <t>0.25</t>
  </si>
  <si>
    <t>22</t>
  </si>
  <si>
    <t>NR*</t>
  </si>
  <si>
    <t>Hurricane Florence, a large and slow-moving Category 1 hurricane, made landfall along the southeastern coast of North Carolina. As Florence traveled inland across South Carolina, it weakened to a Tropical Storm. To the north of ACE Basin, wind damage and torrential rain that fell for days caused historic flooding at the North Inlet-Winyah Bay (NIWB) and North Carolina (NOC) NERR reserves. Local impacts to ACE Basin from Florence were minimal.
The effects of Florence were observed at the ACE Basin Research Reserve through the System-Wide Monitoring Program (SWMP), which tracks short-term variability and long-term change of weather and water quality in the areas surrounding St. Helena Island, Edisto Beach and Beaufort and Colleton Counties, South Carolina.</t>
  </si>
  <si>
    <t>Data shown are based on the ACE weather monitoring site</t>
  </si>
  <si>
    <t>ACE</t>
  </si>
  <si>
    <t>ACE Basin (Ashepoo-Combahee-Edisto) is one of 29 sites in the National Estuarine Research Reserve Systems (NERRS). Each site is a state-federal partnership that combines research, monitoring, and education to advance the understanding and management of estuarine environments.</t>
  </si>
  <si>
    <t>ACE Basin Storm Monitoring</t>
  </si>
  <si>
    <t>ace-basin-nerr_logo_square.png</t>
  </si>
  <si>
    <t>output/maps/ace_reserve_map.png</t>
  </si>
  <si>
    <t>ACE Basin operates a weather station located at Bennett's Point (BP) and maintains six continuous, long-term water quality stations at Fishing Creek (FC), Mosquito Creek (MC)
St. Pierre (SP), Grove Plantation (GP), JehosseeIsland (JI), and Edisto Island (EI) locations.
ACE Basin is part of the SWMP. As Hurricane Florence approached South Carolina, ACE Basin monitored the weather and water quality, collecting data every 15 minutes for the following parameters: air temperature, relative humidity, atmospheric pressure, rainfall, wind speed and direction, water temperature, depth, salinity, dissolved oxygen, turbidity, and pH.</t>
  </si>
  <si>
    <t>Local impacts were minimal.
Fatalities did occur in the counties and surrounding areas of the NIWB and NOC reserves. A total of 26 direct fatalities occurred in South and North Carolina as a result of freshwater flooding and downed trees.
Extreme flooding experience in the areas of the NIWB and NOC reserves resulted in a lack of access to and from communities, complicating recovery and response efforts.</t>
  </si>
  <si>
    <t>Local damage and losses were minimal.
Losses due to Florence’s impacts totaled $2 billion in South Carolina and $22 billion in North Carolina.</t>
  </si>
  <si>
    <t xml:space="preserve">Local impacts were minimal.
Freshwater flooding in the areas of the NIWB and NOC reserves caused significant drops in salinity and dissolved oxygen levels for varying periods of time, potentially stressing aquatic life.  </t>
  </si>
  <si>
    <t>Data reporting time periods for Hurricane Florence: 9/14/2018 - 9/15/2018</t>
  </si>
  <si>
    <t xml:space="preserve">Rainfall measurements at the Bennett’s Point weather station from Sept. 14 through Sept. 23. </t>
  </si>
  <si>
    <t>output/met/barplot/barplot_daily_acebpmet_totprcp.png</t>
  </si>
  <si>
    <t>output/met/timeseries_event_hourly/timeseries_event_hourly_acebpmet_maxwspd.png</t>
  </si>
  <si>
    <t>Florence brought heavy rains and freshwater flooding to South and North Carolina.</t>
  </si>
  <si>
    <t>Hurricane and storm surge watches were issued for the coasts of South Carolina and North from Edisto Beach to the North Carolina-Virginia border on Sept. 11. The watches were then downgraded to a Tropical Storm warning for Edisto Beach to Ocracoke Inlet on Sept. 15. Local rain and wind impacts from Florence on the ACE reserve and the surrounding areas were minimal.
However, many locations in South Carolina experienced four consecutive days of heavy rainfall due to the slow movement of Hurricane Florence, including the areas surrounding the North Inlet –Winyah Bay (NIWB) and North Carolina (NOC) reserves. At the NIWB reserve, the initial impacts from Hurricane Florence were felt locally from the heavy rains and high winds, including flooding, downed trees, power outages, and some damage to building structures. However, the most devastating impacts happened several weeks later. Impacts at the NOC reserve were felt immediately due to the heavy rains and high winds and then for days later due to the freshwater flooding. Florence's impacts included loss of life, power outages, impassable roads, damage to structures, and beach erosion.</t>
  </si>
  <si>
    <t>Florence_Flooding_Precipitation_Map_Santee-PeeDee_Basin_SCDNR.png</t>
  </si>
  <si>
    <t>Florence_Flooding_WhiteHouseNationalArchives_091918.jpg</t>
  </si>
  <si>
    <t>Salinity levels quickly dropped at Mosquito Creek (MC)as Florence approached the reserve. However, the water quality impacts were much less compared to NIWB and NOC.</t>
  </si>
  <si>
    <t>Salinity levels that were recorded at the ACE reserve Mosquito Creek (MC) and NIWB reserve Thousand Acre (TA) station show initial and post-storm impacts on water quality in this area. However, the impact from Florence was minimal at ACE compared to NIWB where salinity levels quickly dropped at the onset of the storm, recovered slightly as the storm moved on, and then dropped significantly for an extended period of time as the area experienced extreme flooding.
Dramatic changes in salinity and in other water quality e lower levels of oxygen (&lt;6 mg/L) can cause stress to some aquatic organisms depending on the species and how long the levels deviate from what is normal. Water quality stresses can impact survival and future populations.</t>
  </si>
  <si>
    <t>ACE_NERR_SC_Oysters.jpg</t>
  </si>
  <si>
    <t>ace_nerr_1.jpg</t>
  </si>
  <si>
    <t>Base Text</t>
  </si>
  <si>
    <t>Approx. Max Word Count Guide</t>
  </si>
  <si>
    <t>Must include file extension (.jpg or .png)</t>
  </si>
  <si>
    <t>Approx. Word Count Guide</t>
  </si>
  <si>
    <t>Pathway slashes should be '/', not '\'
Must include file extension (.jpg or .png)</t>
  </si>
  <si>
    <t xml:space="preserve">Pathway slashes should be '/', not '\'
Must include file extension (.jpg or .png) </t>
  </si>
  <si>
    <t xml:space="preserve">Must include file extension (.jpg or .png) </t>
  </si>
  <si>
    <t>The [reserve name] [(abbreviation)] is one of 29 sites in the National Estuarine Research Reserve Systems (NERRS). Each site is a state-federal partnership that combines research, monitoring, and education to advance the understanding and management of estuarine environments.</t>
  </si>
  <si>
    <t>Current Word Count</t>
  </si>
  <si>
    <t>4-7</t>
  </si>
  <si>
    <t>10</t>
  </si>
  <si>
    <t>6</t>
  </si>
  <si>
    <t>40</t>
  </si>
  <si>
    <t>86</t>
  </si>
  <si>
    <t>55</t>
  </si>
  <si>
    <t>128 total or ~ 42 each for health and safety, economic losses, and ecosystem impacts. Note: word count can vary by section but should total around 128 words.</t>
  </si>
  <si>
    <t>26</t>
  </si>
  <si>
    <t>16</t>
  </si>
  <si>
    <t>184</t>
  </si>
  <si>
    <t>116</t>
  </si>
  <si>
    <t>Monitoring the Impact of [storm event] at "[reserve name] NERR"</t>
  </si>
  <si>
    <t>120</t>
  </si>
  <si>
    <t>Created on April 25, 2022</t>
  </si>
  <si>
    <t>3.5 x 4</t>
  </si>
  <si>
    <t>output/wq/timeseries_event_hourly/timeseries_event_hourly_acemcwq_sal_Florence.png</t>
  </si>
  <si>
    <t>output/wq/timeseries_event_hourly/timeseries_event_hourly_niwtawq_sal_Florence.png</t>
  </si>
  <si>
    <t>Every plant and animal species have habitat preferences and requirements. Understanding these habitats is critical to understanding populations.</t>
  </si>
  <si>
    <t>Visit www.nerrsdata.org to view and download weather and water quality data from [reserve] NERR.</t>
  </si>
  <si>
    <t>Visit www.nerrsdata.org to view and download weather and water quality data from Ace Basin NERR.</t>
  </si>
  <si>
    <t>Florence_NOAA_Satellite_09122018.png</t>
  </si>
  <si>
    <t>Monitoring the Impact of Hurricane Florence at “Ace Basin NERR”</t>
  </si>
  <si>
    <t>Created on [Month, day, year]</t>
  </si>
  <si>
    <t xml:space="preserve">Data shown are based on [add info ] </t>
  </si>
  <si>
    <t>Maximum Wind Speed readings at the Bennett’s Point weather station from Sept. 10 through Sept. 28.</t>
  </si>
  <si>
    <t>Salinity levels from Sept. 10 to Sept. 28.</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</si>
</sst>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u/>
      <sz val="11"/>
      <color theme="10"/>
      <name val="Calibri"/>
      <family val="2"/>
      <scheme val="minor"/>
    </font>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4"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0" borderId="0" applyNumberFormat="0" applyFill="0" applyBorder="0" applyAlignment="0" applyProtection="0"/>
  </cellStyleXfs>
  <cellXfs count="36">
    <xf numFmtId="0" fontId="0" fillId="0" borderId="0" xfId="0"/>
    <xf numFmtId="0" fontId="3" fillId="2" borderId="0" xfId="0" applyFont="1" applyFill="1" applyAlignment="1">
      <alignment vertical="center"/>
    </xf>
    <xf numFmtId="0" fontId="0" fillId="2" borderId="0" xfId="0" applyFill="1" applyAlignment="1">
      <alignment vertical="center"/>
    </xf>
    <xf numFmtId="0" fontId="0" fillId="2" borderId="0" xfId="0" applyFill="1" applyAlignment="1">
      <alignment vertical="center" wrapText="1"/>
    </xf>
    <xf numFmtId="0" fontId="3" fillId="0" borderId="1" xfId="0" applyFont="1" applyBorder="1" applyAlignment="1">
      <alignment vertical="center" wrapText="1"/>
    </xf>
    <xf numFmtId="0" fontId="3" fillId="0" borderId="1" xfId="0" applyFont="1" applyBorder="1" applyAlignment="1">
      <alignment vertical="center"/>
    </xf>
    <xf numFmtId="0" fontId="0" fillId="0" borderId="1" xfId="0" applyBorder="1" applyAlignment="1">
      <alignment vertical="center" wrapText="1"/>
    </xf>
    <xf numFmtId="0" fontId="0" fillId="0" borderId="1" xfId="0" applyBorder="1"/>
    <xf numFmtId="49" fontId="2" fillId="0" borderId="1" xfId="1" applyNumberFormat="1" applyFont="1" applyBorder="1" applyAlignment="1">
      <alignment vertical="center" wrapText="1"/>
    </xf>
    <xf numFmtId="0" fontId="0" fillId="0" borderId="1" xfId="0" applyBorder="1" applyAlignment="1">
      <alignment vertical="center"/>
    </xf>
    <xf numFmtId="0" fontId="3" fillId="2" borderId="0" xfId="0" applyFont="1" applyFill="1" applyAlignment="1">
      <alignment vertical="center" wrapText="1"/>
    </xf>
    <xf numFmtId="0" fontId="3" fillId="2" borderId="0" xfId="0" applyFont="1" applyFill="1" applyAlignment="1">
      <alignment horizontal="left" vertical="center" wrapText="1"/>
    </xf>
    <xf numFmtId="0" fontId="0" fillId="2" borderId="0" xfId="0" applyFill="1" applyAlignment="1">
      <alignment horizontal="left" vertical="center" wrapText="1"/>
    </xf>
    <xf numFmtId="49" fontId="0" fillId="2" borderId="0" xfId="0" applyNumberFormat="1" applyFill="1" applyAlignment="1">
      <alignment horizontal="left" vertical="center" wrapText="1"/>
    </xf>
    <xf numFmtId="0" fontId="0" fillId="0" borderId="1" xfId="0" applyFill="1" applyBorder="1" applyAlignment="1">
      <alignment vertical="center" wrapText="1"/>
    </xf>
    <xf numFmtId="0" fontId="0" fillId="0" borderId="1" xfId="0" applyFill="1" applyBorder="1" applyAlignment="1">
      <alignment vertical="center"/>
    </xf>
    <xf numFmtId="0" fontId="2" fillId="0" borderId="1" xfId="1" applyFont="1" applyBorder="1" applyAlignment="1">
      <alignment vertical="center" wrapText="1"/>
    </xf>
    <xf numFmtId="49" fontId="3" fillId="0" borderId="1" xfId="0" applyNumberFormat="1" applyFont="1" applyBorder="1" applyAlignment="1">
      <alignment vertical="center" wrapText="1"/>
    </xf>
    <xf numFmtId="49" fontId="0" fillId="0" borderId="1" xfId="0" applyNumberFormat="1" applyBorder="1" applyAlignment="1">
      <alignment vertical="center" wrapText="1"/>
    </xf>
    <xf numFmtId="0" fontId="3" fillId="2" borderId="0" xfId="0" applyFont="1" applyFill="1" applyAlignment="1">
      <alignment horizontal="left" vertical="center"/>
    </xf>
    <xf numFmtId="0" fontId="0" fillId="2" borderId="0" xfId="0" applyFill="1" applyAlignment="1">
      <alignment horizontal="left" vertical="center"/>
    </xf>
    <xf numFmtId="49" fontId="3" fillId="0" borderId="1" xfId="0" applyNumberFormat="1" applyFont="1" applyBorder="1" applyAlignment="1">
      <alignment horizontal="left" vertical="center" wrapText="1"/>
    </xf>
    <xf numFmtId="0" fontId="3" fillId="0" borderId="1" xfId="0" applyFont="1" applyBorder="1" applyAlignment="1">
      <alignment horizontal="left" vertical="center"/>
    </xf>
    <xf numFmtId="49" fontId="0" fillId="0" borderId="1" xfId="0" applyNumberFormat="1" applyBorder="1" applyAlignment="1">
      <alignment horizontal="left" vertical="center" wrapText="1"/>
    </xf>
    <xf numFmtId="0" fontId="0" fillId="0" borderId="1" xfId="0" applyBorder="1" applyAlignment="1">
      <alignment horizontal="left" vertical="center"/>
    </xf>
    <xf numFmtId="49" fontId="0" fillId="2" borderId="0" xfId="0" applyNumberFormat="1" applyFill="1" applyAlignment="1">
      <alignment vertical="center" wrapText="1"/>
    </xf>
    <xf numFmtId="0" fontId="0" fillId="3" borderId="0" xfId="0" applyFill="1" applyAlignment="1">
      <alignment horizontal="left" vertical="center" wrapText="1"/>
    </xf>
    <xf numFmtId="49" fontId="0" fillId="3" borderId="0" xfId="0" applyNumberFormat="1" applyFill="1" applyAlignment="1">
      <alignment horizontal="left" vertical="center" wrapText="1"/>
    </xf>
    <xf numFmtId="0" fontId="0" fillId="3" borderId="0" xfId="0" applyFill="1" applyAlignment="1">
      <alignment vertical="center"/>
    </xf>
    <xf numFmtId="0" fontId="3" fillId="3" borderId="0" xfId="0" applyFont="1" applyFill="1" applyAlignment="1">
      <alignment vertical="center"/>
    </xf>
    <xf numFmtId="0" fontId="0" fillId="3" borderId="0" xfId="0" applyFill="1" applyAlignment="1">
      <alignment vertical="center" wrapText="1"/>
    </xf>
    <xf numFmtId="49" fontId="0" fillId="3" borderId="0" xfId="0" applyNumberFormat="1" applyFill="1" applyAlignment="1">
      <alignment vertical="center" wrapText="1"/>
    </xf>
    <xf numFmtId="0" fontId="3" fillId="3" borderId="0" xfId="0" applyFont="1" applyFill="1" applyAlignment="1">
      <alignment horizontal="left" vertical="center"/>
    </xf>
    <xf numFmtId="0" fontId="0" fillId="3" borderId="0" xfId="0" applyFill="1" applyAlignment="1">
      <alignment horizontal="left" vertical="center"/>
    </xf>
    <xf numFmtId="49" fontId="0" fillId="2" borderId="0" xfId="0" applyNumberFormat="1" applyFill="1" applyAlignment="1">
      <alignment horizontal="left" vertical="center" wrapText="1"/>
    </xf>
    <xf numFmtId="0" fontId="0" fillId="2" borderId="0" xfId="0" applyFill="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tabSelected="1" zoomScale="90" zoomScaleNormal="90" workbookViewId="0">
      <pane xSplit="1" ySplit="1" topLeftCell="C2" activePane="bottomRight" state="frozen"/>
      <selection pane="topRight" activeCell="B1" sqref="B1"/>
      <selection pane="bottomLeft" activeCell="A2" sqref="A2"/>
      <selection pane="bottomRight" activeCell="E14" sqref="E14"/>
    </sheetView>
  </sheetViews>
  <sheetFormatPr defaultColWidth="8.88671875" defaultRowHeight="14.4" x14ac:dyDescent="0.3"/>
  <cols>
    <col min="1" max="1" width="18.88671875" style="33" customWidth="1"/>
    <col min="2" max="2" width="20.6640625" style="33" customWidth="1"/>
    <col min="3" max="3" width="31.33203125" style="26" bestFit="1" customWidth="1"/>
    <col min="4" max="4" width="52.6640625" style="27" customWidth="1"/>
    <col min="5" max="5" width="29" style="33" bestFit="1" customWidth="1"/>
    <col min="6" max="6" width="21.5546875" style="33" customWidth="1"/>
    <col min="7" max="7" width="35.44140625" style="26" customWidth="1"/>
    <col min="8" max="8" width="21.88671875" style="26" customWidth="1"/>
    <col min="9" max="9" width="13.77734375" style="26" customWidth="1"/>
    <col min="10" max="10" width="10.77734375" style="26" customWidth="1"/>
    <col min="11" max="16384" width="8.88671875" style="33"/>
  </cols>
  <sheetData>
    <row r="1" spans="1:10" s="32" customFormat="1" ht="43.2" x14ac:dyDescent="0.3">
      <c r="A1" s="19" t="s">
        <v>1</v>
      </c>
      <c r="B1" s="19" t="s">
        <v>3</v>
      </c>
      <c r="C1" s="11" t="s">
        <v>2</v>
      </c>
      <c r="D1" s="21" t="s">
        <v>0</v>
      </c>
      <c r="E1" s="22" t="s">
        <v>6</v>
      </c>
      <c r="F1" s="11" t="s">
        <v>33</v>
      </c>
      <c r="G1" s="11" t="s">
        <v>183</v>
      </c>
      <c r="H1" s="11" t="s">
        <v>137</v>
      </c>
      <c r="I1" s="11" t="s">
        <v>184</v>
      </c>
      <c r="J1" s="11" t="s">
        <v>191</v>
      </c>
    </row>
    <row r="2" spans="1:10" ht="28.8" x14ac:dyDescent="0.3">
      <c r="A2" s="20" t="s">
        <v>15</v>
      </c>
      <c r="B2" s="20" t="s">
        <v>0</v>
      </c>
      <c r="C2" s="12" t="s">
        <v>42</v>
      </c>
      <c r="D2" s="23" t="s">
        <v>36</v>
      </c>
      <c r="E2" s="24"/>
      <c r="F2" s="20"/>
      <c r="G2" s="3" t="s">
        <v>143</v>
      </c>
      <c r="H2" s="12"/>
      <c r="I2" s="12"/>
      <c r="J2" s="12"/>
    </row>
    <row r="3" spans="1:10" x14ac:dyDescent="0.3">
      <c r="A3" s="20" t="s">
        <v>26</v>
      </c>
      <c r="B3" s="20" t="s">
        <v>0</v>
      </c>
      <c r="C3" s="12" t="s">
        <v>7</v>
      </c>
      <c r="D3" s="23" t="s">
        <v>37</v>
      </c>
      <c r="E3" s="24"/>
      <c r="F3" s="20"/>
      <c r="G3" s="12"/>
      <c r="H3" s="12"/>
      <c r="I3" s="12"/>
      <c r="J3" s="12"/>
    </row>
    <row r="4" spans="1:10" ht="28.8" x14ac:dyDescent="0.3">
      <c r="A4" s="20" t="s">
        <v>16</v>
      </c>
      <c r="B4" s="20" t="s">
        <v>5</v>
      </c>
      <c r="C4" s="12" t="s">
        <v>17</v>
      </c>
      <c r="D4" s="23"/>
      <c r="E4" s="24" t="s">
        <v>212</v>
      </c>
      <c r="F4" s="20" t="s">
        <v>34</v>
      </c>
      <c r="G4" s="12"/>
      <c r="H4" s="12" t="s">
        <v>185</v>
      </c>
      <c r="I4" s="12"/>
      <c r="J4" s="12"/>
    </row>
    <row r="5" spans="1:10" x14ac:dyDescent="0.3">
      <c r="A5" s="20" t="s">
        <v>18</v>
      </c>
      <c r="B5" s="20" t="s">
        <v>0</v>
      </c>
      <c r="C5" s="12" t="s">
        <v>8</v>
      </c>
      <c r="D5" s="23" t="s">
        <v>147</v>
      </c>
      <c r="E5" s="24"/>
      <c r="F5" s="20"/>
      <c r="G5" s="12"/>
      <c r="H5" s="12"/>
      <c r="I5" s="12"/>
      <c r="J5" s="12"/>
    </row>
    <row r="6" spans="1:10" x14ac:dyDescent="0.3">
      <c r="A6" s="20" t="s">
        <v>27</v>
      </c>
      <c r="B6" s="20" t="s">
        <v>0</v>
      </c>
      <c r="C6" s="12" t="s">
        <v>22</v>
      </c>
      <c r="D6" s="23" t="s">
        <v>148</v>
      </c>
      <c r="E6" s="24"/>
      <c r="F6" s="20"/>
      <c r="G6" s="12"/>
      <c r="H6" s="12"/>
      <c r="I6" s="13" t="s">
        <v>192</v>
      </c>
      <c r="J6" s="12">
        <f>LEN(D6)-LEN(SUBSTITUTE(D6," ",""))+1</f>
        <v>4</v>
      </c>
    </row>
    <row r="7" spans="1:10" x14ac:dyDescent="0.3">
      <c r="A7" s="20" t="s">
        <v>19</v>
      </c>
      <c r="B7" s="20" t="s">
        <v>0</v>
      </c>
      <c r="C7" s="12" t="s">
        <v>9</v>
      </c>
      <c r="D7" s="23" t="s">
        <v>157</v>
      </c>
      <c r="E7" s="24"/>
      <c r="F7" s="20"/>
      <c r="G7" s="12"/>
      <c r="H7" s="12"/>
      <c r="I7" s="12"/>
      <c r="J7" s="12"/>
    </row>
    <row r="8" spans="1:10" x14ac:dyDescent="0.3">
      <c r="A8" s="20" t="s">
        <v>28</v>
      </c>
      <c r="B8" s="20" t="s">
        <v>0</v>
      </c>
      <c r="C8" s="12" t="s">
        <v>23</v>
      </c>
      <c r="D8" s="23" t="s">
        <v>38</v>
      </c>
      <c r="E8" s="24"/>
      <c r="F8" s="20"/>
      <c r="G8" s="12"/>
      <c r="H8" s="12"/>
      <c r="I8" s="13" t="s">
        <v>192</v>
      </c>
      <c r="J8" s="12">
        <f>LEN(D8)-LEN(SUBSTITUTE(D8," ",""))+1</f>
        <v>3</v>
      </c>
    </row>
    <row r="9" spans="1:10" x14ac:dyDescent="0.3">
      <c r="A9" s="20" t="s">
        <v>20</v>
      </c>
      <c r="B9" s="20" t="s">
        <v>0</v>
      </c>
      <c r="C9" s="12" t="s">
        <v>10</v>
      </c>
      <c r="D9" s="23" t="s">
        <v>158</v>
      </c>
      <c r="E9" s="24"/>
      <c r="F9" s="20"/>
      <c r="G9" s="12"/>
      <c r="H9" s="12"/>
      <c r="I9" s="12"/>
      <c r="J9" s="12"/>
    </row>
    <row r="10" spans="1:10" x14ac:dyDescent="0.3">
      <c r="A10" s="20" t="s">
        <v>29</v>
      </c>
      <c r="B10" s="20" t="s">
        <v>0</v>
      </c>
      <c r="C10" s="12" t="s">
        <v>24</v>
      </c>
      <c r="D10" s="23" t="s">
        <v>39</v>
      </c>
      <c r="E10" s="24"/>
      <c r="F10" s="20"/>
      <c r="G10" s="12"/>
      <c r="H10" s="12"/>
      <c r="I10" s="13" t="s">
        <v>192</v>
      </c>
      <c r="J10" s="12">
        <f>LEN(D10)-LEN(SUBSTITUTE(D10," ",""))+1</f>
        <v>7</v>
      </c>
    </row>
    <row r="11" spans="1:10" x14ac:dyDescent="0.3">
      <c r="A11" s="20" t="s">
        <v>21</v>
      </c>
      <c r="B11" s="20" t="s">
        <v>0</v>
      </c>
      <c r="C11" s="12" t="s">
        <v>11</v>
      </c>
      <c r="D11" s="23" t="s">
        <v>159</v>
      </c>
      <c r="E11" s="24"/>
      <c r="F11" s="20"/>
      <c r="G11" s="12"/>
      <c r="H11" s="12"/>
      <c r="I11" s="12"/>
      <c r="J11" s="12"/>
    </row>
    <row r="12" spans="1:10" x14ac:dyDescent="0.3">
      <c r="A12" s="20" t="s">
        <v>30</v>
      </c>
      <c r="B12" s="20" t="s">
        <v>0</v>
      </c>
      <c r="C12" s="12" t="s">
        <v>25</v>
      </c>
      <c r="D12" s="23" t="s">
        <v>40</v>
      </c>
      <c r="E12" s="24"/>
      <c r="F12" s="20"/>
      <c r="G12" s="12"/>
      <c r="H12" s="12"/>
      <c r="I12" s="13" t="s">
        <v>192</v>
      </c>
      <c r="J12" s="12">
        <f>LEN(D12)-LEN(SUBSTITUTE(D12," ",""))+1</f>
        <v>5</v>
      </c>
    </row>
    <row r="13" spans="1:10" ht="43.2" x14ac:dyDescent="0.3">
      <c r="A13" s="20" t="s">
        <v>41</v>
      </c>
      <c r="B13" s="20" t="s">
        <v>0</v>
      </c>
      <c r="C13" s="12" t="s">
        <v>43</v>
      </c>
      <c r="D13" s="23" t="s">
        <v>213</v>
      </c>
      <c r="E13" s="24"/>
      <c r="F13" s="20"/>
      <c r="G13" s="12" t="s">
        <v>203</v>
      </c>
      <c r="H13" s="12"/>
      <c r="I13" s="12"/>
      <c r="J13" s="12"/>
    </row>
    <row r="14" spans="1:10" ht="216" x14ac:dyDescent="0.3">
      <c r="A14" s="20" t="s">
        <v>131</v>
      </c>
      <c r="B14" s="20" t="s">
        <v>0</v>
      </c>
      <c r="C14" s="12" t="s">
        <v>44</v>
      </c>
      <c r="D14" s="23" t="s">
        <v>160</v>
      </c>
      <c r="E14" s="24"/>
      <c r="F14" s="20"/>
      <c r="G14" s="12"/>
      <c r="H14" s="3" t="s">
        <v>145</v>
      </c>
      <c r="I14" s="13" t="s">
        <v>204</v>
      </c>
      <c r="J14" s="12">
        <f>LEN(D14)-LEN(SUBSTITUTE(D14," ",""))+1</f>
        <v>115</v>
      </c>
    </row>
    <row r="15" spans="1:10" ht="28.8" x14ac:dyDescent="0.3">
      <c r="A15" s="20" t="s">
        <v>56</v>
      </c>
      <c r="B15" s="20" t="s">
        <v>5</v>
      </c>
      <c r="C15" s="12" t="s">
        <v>12</v>
      </c>
      <c r="D15" s="23"/>
      <c r="E15" s="24" t="s">
        <v>165</v>
      </c>
      <c r="F15" s="20" t="s">
        <v>35</v>
      </c>
      <c r="G15" s="12"/>
      <c r="H15" s="12" t="s">
        <v>185</v>
      </c>
      <c r="I15" s="12"/>
      <c r="J15" s="12"/>
    </row>
    <row r="16" spans="1:10" x14ac:dyDescent="0.3">
      <c r="A16" s="20" t="s">
        <v>31</v>
      </c>
      <c r="B16" s="20" t="s">
        <v>0</v>
      </c>
      <c r="C16" s="12" t="s">
        <v>13</v>
      </c>
      <c r="D16" s="23" t="s">
        <v>161</v>
      </c>
      <c r="E16" s="24"/>
      <c r="F16" s="20"/>
      <c r="G16" s="12" t="s">
        <v>215</v>
      </c>
      <c r="H16" s="12"/>
      <c r="I16" s="13" t="s">
        <v>193</v>
      </c>
      <c r="J16" s="12">
        <f>LEN(D16)-LEN(SUBSTITUTE(D16," ",""))+1</f>
        <v>10</v>
      </c>
    </row>
    <row r="17" spans="1:10" x14ac:dyDescent="0.3">
      <c r="A17" s="20" t="s">
        <v>32</v>
      </c>
      <c r="B17" s="20" t="s">
        <v>0</v>
      </c>
      <c r="C17" s="12" t="s">
        <v>14</v>
      </c>
      <c r="D17" s="23" t="s">
        <v>205</v>
      </c>
      <c r="E17" s="24"/>
      <c r="F17" s="20"/>
      <c r="G17" s="12" t="s">
        <v>214</v>
      </c>
      <c r="H17" s="12"/>
      <c r="I17" s="13" t="s">
        <v>194</v>
      </c>
      <c r="J17" s="12">
        <f>LEN(D17)-LEN(SUBSTITUTE(D17," ",""))+1</f>
        <v>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D5" activePane="bottomRight" state="frozen"/>
      <selection pane="topRight" activeCell="B1" sqref="B1"/>
      <selection pane="bottomLeft" activeCell="A2" sqref="A2"/>
      <selection pane="bottomRight" activeCell="F6" sqref="F6"/>
    </sheetView>
  </sheetViews>
  <sheetFormatPr defaultRowHeight="14.4" x14ac:dyDescent="0.3"/>
  <cols>
    <col min="1" max="1" width="25.44140625" style="28" bestFit="1" customWidth="1"/>
    <col min="2" max="2" width="20.6640625" style="28" customWidth="1"/>
    <col min="3" max="3" width="31.33203125" style="30" bestFit="1" customWidth="1"/>
    <col min="4" max="4" width="52.6640625" style="31" customWidth="1"/>
    <col min="5" max="5" width="32.21875" style="28" customWidth="1"/>
    <col min="6" max="6" width="21.5546875" style="28" customWidth="1"/>
    <col min="7" max="7" width="35.44140625" style="30" customWidth="1"/>
    <col min="8" max="8" width="18.5546875" style="28" customWidth="1"/>
    <col min="9" max="9" width="13.77734375" style="26" customWidth="1"/>
    <col min="10" max="10" width="10.77734375" style="26" customWidth="1"/>
    <col min="11" max="16384" width="8.88671875" style="28"/>
  </cols>
  <sheetData>
    <row r="1" spans="1:10" s="29" customFormat="1" ht="43.2" x14ac:dyDescent="0.3">
      <c r="A1" s="1" t="s">
        <v>1</v>
      </c>
      <c r="B1" s="1" t="s">
        <v>3</v>
      </c>
      <c r="C1" s="10" t="s">
        <v>2</v>
      </c>
      <c r="D1" s="17" t="s">
        <v>0</v>
      </c>
      <c r="E1" s="5" t="s">
        <v>6</v>
      </c>
      <c r="F1" s="10" t="s">
        <v>33</v>
      </c>
      <c r="G1" s="10" t="s">
        <v>183</v>
      </c>
      <c r="H1" s="1" t="s">
        <v>137</v>
      </c>
      <c r="I1" s="11" t="s">
        <v>186</v>
      </c>
      <c r="J1" s="11" t="s">
        <v>191</v>
      </c>
    </row>
    <row r="2" spans="1:10" x14ac:dyDescent="0.3">
      <c r="A2" s="2" t="s">
        <v>47</v>
      </c>
      <c r="B2" s="2" t="s">
        <v>0</v>
      </c>
      <c r="C2" s="3" t="s">
        <v>48</v>
      </c>
      <c r="D2" s="18" t="s">
        <v>162</v>
      </c>
      <c r="E2" s="9"/>
      <c r="F2" s="2"/>
      <c r="G2" s="3"/>
      <c r="H2" s="2"/>
      <c r="I2" s="12"/>
      <c r="J2" s="12"/>
    </row>
    <row r="3" spans="1:10" ht="115.2" x14ac:dyDescent="0.3">
      <c r="A3" s="2" t="s">
        <v>49</v>
      </c>
      <c r="B3" s="2" t="s">
        <v>0</v>
      </c>
      <c r="C3" s="3" t="s">
        <v>50</v>
      </c>
      <c r="D3" s="18" t="s">
        <v>163</v>
      </c>
      <c r="E3" s="9"/>
      <c r="F3" s="2"/>
      <c r="G3" s="25" t="s">
        <v>190</v>
      </c>
      <c r="H3" s="2"/>
      <c r="I3" s="13" t="s">
        <v>195</v>
      </c>
      <c r="J3" s="12">
        <f>LEN(D3)-LEN(SUBSTITUTE(D3," ",""))+1</f>
        <v>37</v>
      </c>
    </row>
    <row r="4" spans="1:10" x14ac:dyDescent="0.3">
      <c r="A4" s="2" t="s">
        <v>51</v>
      </c>
      <c r="B4" s="2" t="s">
        <v>0</v>
      </c>
      <c r="C4" s="3" t="s">
        <v>52</v>
      </c>
      <c r="D4" s="18" t="s">
        <v>164</v>
      </c>
      <c r="E4" s="9"/>
      <c r="F4" s="2"/>
      <c r="G4" s="3" t="s">
        <v>46</v>
      </c>
      <c r="H4" s="2"/>
      <c r="I4" s="12"/>
      <c r="J4" s="12"/>
    </row>
    <row r="5" spans="1:10" ht="187.2" x14ac:dyDescent="0.3">
      <c r="A5" s="2" t="s">
        <v>53</v>
      </c>
      <c r="B5" s="2" t="s">
        <v>0</v>
      </c>
      <c r="C5" s="3" t="s">
        <v>54</v>
      </c>
      <c r="D5" s="18" t="s">
        <v>167</v>
      </c>
      <c r="E5" s="9"/>
      <c r="F5" s="2"/>
      <c r="G5" s="3"/>
      <c r="H5" s="3" t="s">
        <v>145</v>
      </c>
      <c r="I5" s="13" t="s">
        <v>196</v>
      </c>
      <c r="J5" s="12">
        <f>LEN(D5)-LEN(SUBSTITUTE(D5," ",""))+1</f>
        <v>87</v>
      </c>
    </row>
    <row r="6" spans="1:10" ht="72" x14ac:dyDescent="0.3">
      <c r="A6" s="2" t="s">
        <v>57</v>
      </c>
      <c r="B6" s="2" t="s">
        <v>4</v>
      </c>
      <c r="C6" s="3" t="s">
        <v>55</v>
      </c>
      <c r="D6" s="18"/>
      <c r="E6" s="9" t="s">
        <v>166</v>
      </c>
      <c r="F6" s="2" t="s">
        <v>206</v>
      </c>
      <c r="G6" s="3"/>
      <c r="H6" s="3" t="s">
        <v>187</v>
      </c>
      <c r="I6" s="13"/>
      <c r="J6" s="12"/>
    </row>
    <row r="8" spans="1:10" x14ac:dyDescent="0.3">
      <c r="I8" s="27"/>
    </row>
    <row r="10" spans="1:10" x14ac:dyDescent="0.3">
      <c r="I10" s="27"/>
    </row>
    <row r="12" spans="1:10" x14ac:dyDescent="0.3">
      <c r="I12" s="27"/>
    </row>
    <row r="14" spans="1:10" x14ac:dyDescent="0.3">
      <c r="I14" s="27"/>
    </row>
    <row r="16" spans="1:10" x14ac:dyDescent="0.3">
      <c r="I16" s="27"/>
    </row>
    <row r="17" spans="9:9" x14ac:dyDescent="0.3">
      <c r="I17" s="27"/>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A9" sqref="A9:XFD1048576"/>
    </sheetView>
  </sheetViews>
  <sheetFormatPr defaultRowHeight="14.4" x14ac:dyDescent="0.3"/>
  <cols>
    <col min="1" max="1" width="27.44140625" style="28" customWidth="1"/>
    <col min="2" max="2" width="20.6640625" style="28" customWidth="1"/>
    <col min="3" max="3" width="37.5546875" style="28" bestFit="1" customWidth="1"/>
    <col min="4" max="4" width="73.109375" style="30" customWidth="1"/>
    <col min="5" max="5" width="36.33203125" style="28" customWidth="1"/>
    <col min="6" max="6" width="13.21875" style="28" customWidth="1"/>
    <col min="7" max="7" width="17.77734375" style="30" customWidth="1"/>
    <col min="8" max="8" width="21.109375" style="30" customWidth="1"/>
    <col min="9" max="9" width="13.77734375" style="26" customWidth="1"/>
    <col min="10" max="16384" width="8.88671875" style="28"/>
  </cols>
  <sheetData>
    <row r="1" spans="1:10" s="29" customFormat="1" ht="43.2" x14ac:dyDescent="0.3">
      <c r="A1" s="1" t="s">
        <v>1</v>
      </c>
      <c r="B1" s="1" t="s">
        <v>3</v>
      </c>
      <c r="C1" s="1" t="s">
        <v>2</v>
      </c>
      <c r="D1" s="4" t="s">
        <v>0</v>
      </c>
      <c r="E1" s="5" t="s">
        <v>6</v>
      </c>
      <c r="F1" s="10" t="s">
        <v>33</v>
      </c>
      <c r="G1" s="10" t="s">
        <v>183</v>
      </c>
      <c r="H1" s="10" t="s">
        <v>137</v>
      </c>
      <c r="I1" s="11" t="s">
        <v>186</v>
      </c>
      <c r="J1" s="11" t="s">
        <v>191</v>
      </c>
    </row>
    <row r="2" spans="1:10" ht="72" x14ac:dyDescent="0.3">
      <c r="A2" s="2" t="s">
        <v>58</v>
      </c>
      <c r="B2" s="2" t="s">
        <v>0</v>
      </c>
      <c r="C2" s="3" t="s">
        <v>59</v>
      </c>
      <c r="D2" s="6" t="s">
        <v>66</v>
      </c>
      <c r="E2" s="9"/>
      <c r="F2" s="2"/>
      <c r="G2" s="3"/>
      <c r="H2" s="3"/>
      <c r="I2" s="13" t="s">
        <v>197</v>
      </c>
      <c r="J2" s="12">
        <f>LEN(D2)-LEN(SUBSTITUTE(D2," ",""))+1</f>
        <v>55</v>
      </c>
    </row>
    <row r="3" spans="1:10" ht="28.8" x14ac:dyDescent="0.3">
      <c r="A3" s="2" t="s">
        <v>60</v>
      </c>
      <c r="B3" s="2" t="s">
        <v>5</v>
      </c>
      <c r="C3" s="3" t="s">
        <v>61</v>
      </c>
      <c r="D3" s="6"/>
      <c r="E3" s="9" t="s">
        <v>138</v>
      </c>
      <c r="F3" s="2" t="s">
        <v>65</v>
      </c>
      <c r="G3" s="3"/>
      <c r="H3" s="3" t="s">
        <v>185</v>
      </c>
      <c r="I3" s="12"/>
      <c r="J3" s="12"/>
    </row>
    <row r="4" spans="1:10" ht="86.4" x14ac:dyDescent="0.3">
      <c r="A4" s="2" t="s">
        <v>132</v>
      </c>
      <c r="B4" s="2" t="s">
        <v>0</v>
      </c>
      <c r="C4" s="3" t="s">
        <v>62</v>
      </c>
      <c r="D4" s="6" t="s">
        <v>168</v>
      </c>
      <c r="E4" s="9"/>
      <c r="F4" s="2"/>
      <c r="G4" s="3"/>
      <c r="H4" s="3" t="s">
        <v>146</v>
      </c>
      <c r="I4" s="34" t="s">
        <v>198</v>
      </c>
      <c r="J4" s="12">
        <f>LEN(D4)-LEN(SUBSTITUTE(D4," ",""))+1</f>
        <v>65</v>
      </c>
    </row>
    <row r="5" spans="1:10" ht="57.6" x14ac:dyDescent="0.3">
      <c r="A5" s="2" t="s">
        <v>133</v>
      </c>
      <c r="B5" s="2" t="s">
        <v>0</v>
      </c>
      <c r="C5" s="3" t="s">
        <v>63</v>
      </c>
      <c r="D5" s="6" t="s">
        <v>169</v>
      </c>
      <c r="E5" s="9"/>
      <c r="F5" s="2"/>
      <c r="G5" s="3"/>
      <c r="H5" s="3" t="s">
        <v>146</v>
      </c>
      <c r="I5" s="35"/>
      <c r="J5" s="12">
        <f>LEN(D5)-LEN(SUBSTITUTE(D5," ",""))+1</f>
        <v>22</v>
      </c>
    </row>
    <row r="6" spans="1:10" ht="57.6" x14ac:dyDescent="0.3">
      <c r="A6" s="2" t="s">
        <v>134</v>
      </c>
      <c r="B6" s="2" t="s">
        <v>0</v>
      </c>
      <c r="C6" s="3" t="s">
        <v>64</v>
      </c>
      <c r="D6" s="6" t="s">
        <v>170</v>
      </c>
      <c r="E6" s="9"/>
      <c r="F6" s="2"/>
      <c r="G6" s="3"/>
      <c r="H6" s="3" t="s">
        <v>146</v>
      </c>
      <c r="I6" s="35"/>
      <c r="J6" s="12">
        <f>LEN(D6)-LEN(SUBSTITUTE(D6," ",""))+1</f>
        <v>34</v>
      </c>
    </row>
    <row r="7" spans="1:10" ht="28.8" x14ac:dyDescent="0.3">
      <c r="A7" s="2" t="s">
        <v>67</v>
      </c>
      <c r="B7" s="2" t="s">
        <v>0</v>
      </c>
      <c r="C7" s="3" t="s">
        <v>68</v>
      </c>
      <c r="D7" s="6" t="s">
        <v>149</v>
      </c>
      <c r="E7" s="9"/>
      <c r="F7" s="2"/>
      <c r="G7" s="3"/>
      <c r="H7" s="3"/>
      <c r="I7" s="13" t="s">
        <v>199</v>
      </c>
      <c r="J7" s="12">
        <f>LEN(D7)-LEN(SUBSTITUTE(D7," ",""))+1</f>
        <v>24</v>
      </c>
    </row>
    <row r="8" spans="1:10" x14ac:dyDescent="0.3">
      <c r="A8" s="2" t="s">
        <v>142</v>
      </c>
      <c r="B8" s="2" t="s">
        <v>0</v>
      </c>
      <c r="C8" s="3" t="s">
        <v>139</v>
      </c>
      <c r="D8" s="14" t="s">
        <v>171</v>
      </c>
      <c r="E8" s="15"/>
      <c r="F8" s="2"/>
      <c r="G8" s="2"/>
      <c r="H8" s="3"/>
      <c r="I8" s="13"/>
      <c r="J8" s="2"/>
    </row>
    <row r="10" spans="1:10" x14ac:dyDescent="0.3">
      <c r="I10" s="27"/>
    </row>
    <row r="12" spans="1:10" x14ac:dyDescent="0.3">
      <c r="I12" s="27"/>
    </row>
    <row r="14" spans="1:10" x14ac:dyDescent="0.3">
      <c r="I14" s="27"/>
    </row>
    <row r="16" spans="1:10" x14ac:dyDescent="0.3">
      <c r="I16" s="27"/>
    </row>
    <row r="17" spans="9:9" x14ac:dyDescent="0.3">
      <c r="I17" s="27"/>
    </row>
  </sheetData>
  <mergeCells count="1">
    <mergeCell ref="I4:I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D8" sqref="D8"/>
    </sheetView>
  </sheetViews>
  <sheetFormatPr defaultColWidth="8.88671875" defaultRowHeight="14.4" x14ac:dyDescent="0.3"/>
  <cols>
    <col min="1" max="1" width="21.5546875" style="28" bestFit="1" customWidth="1"/>
    <col min="2" max="2" width="8.88671875" style="28"/>
    <col min="3" max="3" width="30.21875" style="28" bestFit="1" customWidth="1"/>
    <col min="4" max="4" width="65.44140625" style="30" customWidth="1"/>
    <col min="5" max="5" width="39.21875" style="30" customWidth="1"/>
    <col min="6" max="6" width="13.21875" style="28" customWidth="1"/>
    <col min="7" max="7" width="31.88671875" style="30" bestFit="1" customWidth="1"/>
    <col min="8" max="8" width="25.33203125" style="30" customWidth="1"/>
    <col min="9" max="9" width="13.77734375" style="26" customWidth="1"/>
    <col min="10" max="16384" width="8.88671875" style="28"/>
  </cols>
  <sheetData>
    <row r="1" spans="1:10" s="29" customFormat="1" ht="43.2" x14ac:dyDescent="0.3">
      <c r="A1" s="1" t="s">
        <v>1</v>
      </c>
      <c r="B1" s="1" t="s">
        <v>3</v>
      </c>
      <c r="C1" s="1" t="s">
        <v>2</v>
      </c>
      <c r="D1" s="4" t="s">
        <v>0</v>
      </c>
      <c r="E1" s="4" t="s">
        <v>6</v>
      </c>
      <c r="F1" s="10" t="s">
        <v>33</v>
      </c>
      <c r="G1" s="10" t="s">
        <v>183</v>
      </c>
      <c r="H1" s="10" t="s">
        <v>137</v>
      </c>
      <c r="I1" s="11" t="s">
        <v>186</v>
      </c>
      <c r="J1" s="11" t="s">
        <v>191</v>
      </c>
    </row>
    <row r="2" spans="1:10" x14ac:dyDescent="0.3">
      <c r="A2" s="2" t="s">
        <v>69</v>
      </c>
      <c r="B2" s="2" t="s">
        <v>0</v>
      </c>
      <c r="C2" s="3" t="s">
        <v>70</v>
      </c>
      <c r="D2" s="6" t="s">
        <v>85</v>
      </c>
      <c r="E2" s="6"/>
      <c r="F2" s="2"/>
      <c r="G2" s="3"/>
      <c r="H2" s="3"/>
      <c r="I2" s="12"/>
      <c r="J2" s="12"/>
    </row>
    <row r="3" spans="1:10" ht="28.8" x14ac:dyDescent="0.3">
      <c r="A3" s="2" t="s">
        <v>71</v>
      </c>
      <c r="B3" s="2" t="s">
        <v>0</v>
      </c>
      <c r="C3" s="2" t="s">
        <v>72</v>
      </c>
      <c r="D3" s="6" t="s">
        <v>172</v>
      </c>
      <c r="E3" s="6"/>
      <c r="F3" s="2"/>
      <c r="G3" s="3"/>
      <c r="H3" s="3"/>
      <c r="I3" s="13" t="s">
        <v>200</v>
      </c>
      <c r="J3" s="12">
        <f>LEN(D3)-LEN(SUBSTITUTE(D3," ",""))+1</f>
        <v>15</v>
      </c>
    </row>
    <row r="4" spans="1:10" ht="57.6" x14ac:dyDescent="0.3">
      <c r="A4" s="2" t="s">
        <v>73</v>
      </c>
      <c r="B4" s="2" t="s">
        <v>4</v>
      </c>
      <c r="C4" s="3" t="s">
        <v>90</v>
      </c>
      <c r="D4" s="6"/>
      <c r="E4" s="6" t="s">
        <v>173</v>
      </c>
      <c r="F4" s="2" t="s">
        <v>87</v>
      </c>
      <c r="G4" s="2"/>
      <c r="H4" s="3" t="s">
        <v>188</v>
      </c>
      <c r="I4" s="12"/>
      <c r="J4" s="2"/>
    </row>
    <row r="5" spans="1:10" x14ac:dyDescent="0.3">
      <c r="A5" s="2" t="s">
        <v>74</v>
      </c>
      <c r="B5" s="2" t="s">
        <v>0</v>
      </c>
      <c r="C5" s="3" t="s">
        <v>75</v>
      </c>
      <c r="D5" s="16" t="s">
        <v>86</v>
      </c>
      <c r="E5" s="6"/>
      <c r="F5" s="2"/>
      <c r="G5" s="3"/>
      <c r="H5" s="3"/>
      <c r="I5" s="12"/>
      <c r="J5" s="2"/>
    </row>
    <row r="6" spans="1:10" ht="28.8" x14ac:dyDescent="0.3">
      <c r="A6" s="2" t="s">
        <v>76</v>
      </c>
      <c r="B6" s="2" t="s">
        <v>0</v>
      </c>
      <c r="C6" s="2" t="s">
        <v>77</v>
      </c>
      <c r="D6" s="6" t="s">
        <v>216</v>
      </c>
      <c r="E6" s="6"/>
      <c r="F6" s="2"/>
      <c r="G6" s="3"/>
      <c r="H6" s="3"/>
      <c r="I6" s="13" t="s">
        <v>200</v>
      </c>
      <c r="J6" s="12">
        <f>LEN(D6)-LEN(SUBSTITUTE(D6," ",""))+1</f>
        <v>16</v>
      </c>
    </row>
    <row r="7" spans="1:10" ht="57.6" x14ac:dyDescent="0.3">
      <c r="A7" s="2" t="s">
        <v>78</v>
      </c>
      <c r="B7" s="2" t="s">
        <v>4</v>
      </c>
      <c r="C7" s="3" t="s">
        <v>91</v>
      </c>
      <c r="D7" s="6"/>
      <c r="E7" s="6" t="s">
        <v>174</v>
      </c>
      <c r="F7" s="2" t="s">
        <v>88</v>
      </c>
      <c r="G7" s="2"/>
      <c r="H7" s="3" t="s">
        <v>188</v>
      </c>
      <c r="I7" s="12"/>
      <c r="J7" s="2"/>
    </row>
    <row r="8" spans="1:10" ht="28.8" x14ac:dyDescent="0.3">
      <c r="A8" s="2" t="s">
        <v>79</v>
      </c>
      <c r="B8" s="2" t="s">
        <v>0</v>
      </c>
      <c r="C8" s="3" t="s">
        <v>141</v>
      </c>
      <c r="D8" s="6" t="s">
        <v>175</v>
      </c>
      <c r="E8" s="6"/>
      <c r="F8" s="2"/>
      <c r="G8" s="3"/>
      <c r="H8" s="3"/>
      <c r="I8" s="13" t="s">
        <v>200</v>
      </c>
      <c r="J8" s="12">
        <f>LEN(D8)-LEN(SUBSTITUTE(D8," ",""))+1</f>
        <v>12</v>
      </c>
    </row>
    <row r="9" spans="1:10" ht="28.8" x14ac:dyDescent="0.3">
      <c r="A9" s="2" t="s">
        <v>80</v>
      </c>
      <c r="B9" s="2" t="s">
        <v>5</v>
      </c>
      <c r="C9" s="3" t="s">
        <v>81</v>
      </c>
      <c r="D9" s="6"/>
      <c r="E9" s="6" t="s">
        <v>178</v>
      </c>
      <c r="F9" s="2" t="s">
        <v>89</v>
      </c>
      <c r="G9" s="3"/>
      <c r="H9" s="3" t="s">
        <v>189</v>
      </c>
      <c r="I9" s="12"/>
      <c r="J9" s="2"/>
    </row>
    <row r="10" spans="1:10" ht="28.8" x14ac:dyDescent="0.3">
      <c r="A10" s="2" t="s">
        <v>82</v>
      </c>
      <c r="B10" s="2" t="s">
        <v>5</v>
      </c>
      <c r="C10" s="3" t="s">
        <v>81</v>
      </c>
      <c r="D10" s="6"/>
      <c r="E10" s="6" t="s">
        <v>177</v>
      </c>
      <c r="F10" s="2" t="s">
        <v>89</v>
      </c>
      <c r="G10" s="3"/>
      <c r="H10" s="3" t="s">
        <v>189</v>
      </c>
      <c r="I10" s="13"/>
      <c r="J10" s="2"/>
    </row>
    <row r="11" spans="1:10" ht="199.95" customHeight="1" x14ac:dyDescent="0.3">
      <c r="A11" s="2" t="s">
        <v>83</v>
      </c>
      <c r="B11" s="2" t="s">
        <v>0</v>
      </c>
      <c r="C11" s="3" t="s">
        <v>84</v>
      </c>
      <c r="D11" s="6" t="s">
        <v>176</v>
      </c>
      <c r="E11" s="6"/>
      <c r="F11" s="2"/>
      <c r="G11" s="3"/>
      <c r="H11" s="3" t="s">
        <v>145</v>
      </c>
      <c r="I11" s="13" t="s">
        <v>201</v>
      </c>
      <c r="J11" s="12">
        <f>LEN(D11)-LEN(SUBSTITUTE(D11," ",""))+1</f>
        <v>180</v>
      </c>
    </row>
    <row r="12" spans="1:10" x14ac:dyDescent="0.3">
      <c r="I12" s="27"/>
    </row>
    <row r="14" spans="1:10" x14ac:dyDescent="0.3">
      <c r="I14" s="27"/>
    </row>
    <row r="16" spans="1:10" x14ac:dyDescent="0.3">
      <c r="I16" s="27"/>
    </row>
    <row r="17" spans="9:9" x14ac:dyDescent="0.3">
      <c r="I17" s="27"/>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5" activePane="bottomRight" state="frozen"/>
      <selection pane="topRight" activeCell="B1" sqref="B1"/>
      <selection pane="bottomLeft" activeCell="A2" sqref="A2"/>
      <selection pane="bottomRight" activeCell="D3" sqref="D3"/>
    </sheetView>
  </sheetViews>
  <sheetFormatPr defaultRowHeight="14.4" x14ac:dyDescent="0.3"/>
  <cols>
    <col min="1" max="1" width="21.5546875" style="28" bestFit="1" customWidth="1"/>
    <col min="2" max="2" width="8.88671875" style="28"/>
    <col min="3" max="3" width="30.21875" style="28" bestFit="1" customWidth="1"/>
    <col min="4" max="4" width="65.44140625" style="30" customWidth="1"/>
    <col min="5" max="5" width="70.109375" style="28" bestFit="1" customWidth="1"/>
    <col min="6" max="6" width="13.21875" style="28" customWidth="1"/>
    <col min="7" max="7" width="17.77734375" style="30" customWidth="1"/>
    <col min="8" max="8" width="34.109375" style="28" customWidth="1"/>
    <col min="9" max="9" width="13.77734375" style="26" customWidth="1"/>
    <col min="10" max="16384" width="8.88671875" style="28"/>
  </cols>
  <sheetData>
    <row r="1" spans="1:10" s="29" customFormat="1" ht="43.2" x14ac:dyDescent="0.3">
      <c r="A1" s="1" t="s">
        <v>1</v>
      </c>
      <c r="B1" s="1" t="s">
        <v>3</v>
      </c>
      <c r="C1" s="1" t="s">
        <v>2</v>
      </c>
      <c r="D1" s="4" t="s">
        <v>0</v>
      </c>
      <c r="E1" s="5" t="s">
        <v>6</v>
      </c>
      <c r="F1" s="10" t="s">
        <v>33</v>
      </c>
      <c r="G1" s="10" t="s">
        <v>45</v>
      </c>
      <c r="H1" s="1" t="s">
        <v>137</v>
      </c>
      <c r="I1" s="11" t="s">
        <v>186</v>
      </c>
      <c r="J1" s="11" t="s">
        <v>191</v>
      </c>
    </row>
    <row r="2" spans="1:10" ht="43.2" x14ac:dyDescent="0.3">
      <c r="A2" s="2" t="s">
        <v>92</v>
      </c>
      <c r="B2" s="2" t="s">
        <v>0</v>
      </c>
      <c r="C2" s="3" t="s">
        <v>93</v>
      </c>
      <c r="D2" s="6" t="s">
        <v>179</v>
      </c>
      <c r="E2" s="9"/>
      <c r="F2" s="2"/>
      <c r="G2" s="2"/>
      <c r="H2" s="2"/>
      <c r="I2" s="12">
        <v>26</v>
      </c>
      <c r="J2" s="12">
        <f>LEN(D2)-LEN(SUBSTITUTE(D2," ",""))+1</f>
        <v>25</v>
      </c>
    </row>
    <row r="3" spans="1:10" x14ac:dyDescent="0.3">
      <c r="A3" s="2" t="s">
        <v>94</v>
      </c>
      <c r="B3" s="2" t="s">
        <v>0</v>
      </c>
      <c r="C3" s="3" t="s">
        <v>95</v>
      </c>
      <c r="D3" s="6" t="s">
        <v>171</v>
      </c>
      <c r="E3" s="9"/>
      <c r="F3" s="2"/>
      <c r="G3" s="2"/>
      <c r="H3" s="2"/>
      <c r="I3" s="12"/>
      <c r="J3" s="12"/>
    </row>
    <row r="4" spans="1:10" x14ac:dyDescent="0.3">
      <c r="A4" s="2" t="s">
        <v>96</v>
      </c>
      <c r="B4" s="2" t="s">
        <v>0</v>
      </c>
      <c r="C4" s="3" t="s">
        <v>97</v>
      </c>
      <c r="D4" s="6" t="s">
        <v>111</v>
      </c>
      <c r="E4" s="9"/>
      <c r="F4" s="2"/>
      <c r="G4" s="2"/>
      <c r="H4" s="2"/>
      <c r="I4" s="12"/>
      <c r="J4" s="2"/>
    </row>
    <row r="5" spans="1:10" x14ac:dyDescent="0.3">
      <c r="A5" s="2" t="s">
        <v>98</v>
      </c>
      <c r="B5" s="2" t="s">
        <v>0</v>
      </c>
      <c r="C5" s="2" t="s">
        <v>99</v>
      </c>
      <c r="D5" s="6" t="s">
        <v>217</v>
      </c>
      <c r="E5" s="9"/>
      <c r="F5" s="2"/>
      <c r="G5" s="2"/>
      <c r="H5" s="2"/>
      <c r="I5" s="12">
        <v>10</v>
      </c>
      <c r="J5" s="12">
        <f>LEN(D5)-LEN(SUBSTITUTE(D5," ",""))+1</f>
        <v>8</v>
      </c>
    </row>
    <row r="6" spans="1:10" ht="28.8" x14ac:dyDescent="0.3">
      <c r="A6" s="2" t="s">
        <v>100</v>
      </c>
      <c r="B6" s="2" t="s">
        <v>4</v>
      </c>
      <c r="C6" s="3" t="s">
        <v>101</v>
      </c>
      <c r="D6" s="6"/>
      <c r="E6" s="9" t="s">
        <v>207</v>
      </c>
      <c r="F6" s="2" t="s">
        <v>88</v>
      </c>
      <c r="G6" s="2"/>
      <c r="H6" s="3" t="s">
        <v>188</v>
      </c>
      <c r="I6" s="13"/>
      <c r="J6" s="2"/>
    </row>
    <row r="7" spans="1:10" x14ac:dyDescent="0.3">
      <c r="A7" s="2" t="s">
        <v>102</v>
      </c>
      <c r="B7" s="2" t="s">
        <v>0</v>
      </c>
      <c r="C7" s="3" t="s">
        <v>103</v>
      </c>
      <c r="D7" s="6" t="s">
        <v>111</v>
      </c>
      <c r="E7" s="9"/>
      <c r="F7" s="2"/>
      <c r="G7" s="2"/>
      <c r="H7" s="2"/>
      <c r="I7" s="12"/>
      <c r="J7" s="2"/>
    </row>
    <row r="8" spans="1:10" x14ac:dyDescent="0.3">
      <c r="A8" s="2" t="s">
        <v>104</v>
      </c>
      <c r="B8" s="2" t="s">
        <v>0</v>
      </c>
      <c r="C8" s="2" t="s">
        <v>105</v>
      </c>
      <c r="D8" s="6" t="s">
        <v>217</v>
      </c>
      <c r="E8" s="9"/>
      <c r="F8" s="2"/>
      <c r="G8" s="2"/>
      <c r="H8" s="2"/>
      <c r="I8" s="13" t="s">
        <v>193</v>
      </c>
      <c r="J8" s="12">
        <f>LEN(D8)-LEN(SUBSTITUTE(D8," ",""))+1</f>
        <v>8</v>
      </c>
    </row>
    <row r="9" spans="1:10" ht="28.8" x14ac:dyDescent="0.3">
      <c r="A9" s="2" t="s">
        <v>106</v>
      </c>
      <c r="B9" s="2" t="s">
        <v>4</v>
      </c>
      <c r="C9" s="3" t="s">
        <v>107</v>
      </c>
      <c r="D9" s="6"/>
      <c r="E9" s="9" t="s">
        <v>208</v>
      </c>
      <c r="F9" s="2" t="s">
        <v>88</v>
      </c>
      <c r="G9" s="2"/>
      <c r="H9" s="3" t="s">
        <v>188</v>
      </c>
      <c r="I9" s="12"/>
      <c r="J9" s="2"/>
    </row>
    <row r="10" spans="1:10" ht="172.8" x14ac:dyDescent="0.3">
      <c r="A10" s="2" t="s">
        <v>135</v>
      </c>
      <c r="B10" s="2" t="s">
        <v>0</v>
      </c>
      <c r="C10" s="3" t="s">
        <v>108</v>
      </c>
      <c r="D10" s="6" t="s">
        <v>180</v>
      </c>
      <c r="E10" s="9"/>
      <c r="F10" s="2"/>
      <c r="G10" s="2"/>
      <c r="H10" s="3" t="s">
        <v>145</v>
      </c>
      <c r="I10" s="13" t="s">
        <v>202</v>
      </c>
      <c r="J10" s="12">
        <f>LEN(D10)-LEN(SUBSTITUTE(D10," ",""))+1</f>
        <v>121</v>
      </c>
    </row>
    <row r="11" spans="1:10" ht="43.2" x14ac:dyDescent="0.3">
      <c r="A11" s="2" t="s">
        <v>136</v>
      </c>
      <c r="B11" s="2" t="s">
        <v>5</v>
      </c>
      <c r="C11" s="3" t="s">
        <v>109</v>
      </c>
      <c r="D11" s="6"/>
      <c r="E11" s="9" t="s">
        <v>181</v>
      </c>
      <c r="F11" s="2" t="s">
        <v>110</v>
      </c>
      <c r="G11" s="2"/>
      <c r="H11" s="3" t="s">
        <v>189</v>
      </c>
      <c r="I11" s="12"/>
      <c r="J11" s="2"/>
    </row>
    <row r="12" spans="1:10" ht="28.8" x14ac:dyDescent="0.3">
      <c r="A12" s="2" t="s">
        <v>140</v>
      </c>
      <c r="B12" s="2" t="s">
        <v>0</v>
      </c>
      <c r="C12" s="3" t="s">
        <v>150</v>
      </c>
      <c r="D12" s="14" t="s">
        <v>209</v>
      </c>
      <c r="E12" s="15"/>
      <c r="F12" s="2"/>
      <c r="G12" s="3"/>
      <c r="H12" s="2"/>
      <c r="I12" s="13" t="s">
        <v>200</v>
      </c>
      <c r="J12" s="12">
        <f>LEN(D12)-LEN(SUBSTITUTE(D12," ",""))+1</f>
        <v>18</v>
      </c>
    </row>
    <row r="14" spans="1:10" x14ac:dyDescent="0.3">
      <c r="I14" s="27"/>
    </row>
    <row r="16" spans="1:10" x14ac:dyDescent="0.3">
      <c r="I16" s="27"/>
    </row>
    <row r="17" spans="9:9" x14ac:dyDescent="0.3">
      <c r="I17" s="2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workbookViewId="0">
      <pane xSplit="1" ySplit="1" topLeftCell="B2" activePane="bottomRight" state="frozen"/>
      <selection pane="topRight" activeCell="B1" sqref="B1"/>
      <selection pane="bottomLeft" activeCell="A2" sqref="A2"/>
      <selection pane="bottomRight" activeCell="E4" sqref="E4"/>
    </sheetView>
  </sheetViews>
  <sheetFormatPr defaultRowHeight="14.4" x14ac:dyDescent="0.3"/>
  <cols>
    <col min="1" max="1" width="21.5546875" style="28" bestFit="1" customWidth="1"/>
    <col min="2" max="2" width="8.88671875" style="28"/>
    <col min="3" max="3" width="38.33203125" style="28" customWidth="1"/>
    <col min="4" max="4" width="65.44140625" style="30" customWidth="1"/>
    <col min="5" max="5" width="42.77734375" style="28" bestFit="1" customWidth="1"/>
    <col min="6" max="6" width="13.21875" style="28" customWidth="1"/>
    <col min="7" max="7" width="57.33203125" style="30" customWidth="1"/>
    <col min="8" max="8" width="16.44140625" style="28" customWidth="1"/>
    <col min="9" max="9" width="13.77734375" style="26" customWidth="1"/>
    <col min="10" max="16384" width="8.88671875" style="28"/>
  </cols>
  <sheetData>
    <row r="1" spans="1:10" s="29" customFormat="1" ht="43.2" x14ac:dyDescent="0.3">
      <c r="A1" s="1" t="s">
        <v>1</v>
      </c>
      <c r="B1" s="1" t="s">
        <v>3</v>
      </c>
      <c r="C1" s="1" t="s">
        <v>2</v>
      </c>
      <c r="D1" s="4" t="s">
        <v>0</v>
      </c>
      <c r="E1" s="5" t="s">
        <v>6</v>
      </c>
      <c r="F1" s="10" t="s">
        <v>33</v>
      </c>
      <c r="G1" s="10" t="s">
        <v>183</v>
      </c>
      <c r="H1" s="1" t="s">
        <v>137</v>
      </c>
      <c r="I1" s="11" t="s">
        <v>186</v>
      </c>
      <c r="J1" s="11" t="s">
        <v>191</v>
      </c>
    </row>
    <row r="2" spans="1:10" ht="57.6" x14ac:dyDescent="0.3">
      <c r="A2" s="2" t="s">
        <v>112</v>
      </c>
      <c r="B2" s="2" t="s">
        <v>0</v>
      </c>
      <c r="C2" s="3" t="s">
        <v>113</v>
      </c>
      <c r="D2" s="6" t="s">
        <v>151</v>
      </c>
      <c r="E2" s="7"/>
      <c r="F2" s="2"/>
      <c r="G2" s="3" t="s">
        <v>114</v>
      </c>
      <c r="H2" s="3" t="s">
        <v>144</v>
      </c>
      <c r="I2" s="12"/>
      <c r="J2" s="12"/>
    </row>
    <row r="3" spans="1:10" ht="28.8" x14ac:dyDescent="0.3">
      <c r="A3" s="2" t="s">
        <v>115</v>
      </c>
      <c r="B3" s="2" t="s">
        <v>0</v>
      </c>
      <c r="C3" s="3" t="s">
        <v>116</v>
      </c>
      <c r="D3" s="6" t="s">
        <v>211</v>
      </c>
      <c r="E3" s="7"/>
      <c r="F3" s="2"/>
      <c r="G3" s="3" t="s">
        <v>210</v>
      </c>
      <c r="H3" s="2"/>
      <c r="I3" s="12"/>
      <c r="J3" s="2"/>
    </row>
    <row r="4" spans="1:10" ht="57.6" x14ac:dyDescent="0.3">
      <c r="A4" s="2" t="s">
        <v>117</v>
      </c>
      <c r="B4" s="2" t="s">
        <v>0</v>
      </c>
      <c r="C4" s="3" t="s">
        <v>118</v>
      </c>
      <c r="D4" s="6" t="s">
        <v>152</v>
      </c>
      <c r="E4" s="7"/>
      <c r="F4" s="2"/>
      <c r="G4" s="3" t="s">
        <v>119</v>
      </c>
      <c r="H4" s="2"/>
      <c r="I4" s="12"/>
      <c r="J4" s="2"/>
    </row>
    <row r="5" spans="1:10" x14ac:dyDescent="0.3">
      <c r="A5" s="2" t="s">
        <v>120</v>
      </c>
      <c r="B5" s="2" t="s">
        <v>0</v>
      </c>
      <c r="C5" s="3" t="s">
        <v>121</v>
      </c>
      <c r="D5" s="8" t="s">
        <v>153</v>
      </c>
      <c r="E5" s="7"/>
      <c r="F5" s="2"/>
      <c r="G5" s="3"/>
      <c r="H5" s="2"/>
      <c r="I5" s="12"/>
      <c r="J5" s="2"/>
    </row>
    <row r="6" spans="1:10" ht="43.2" x14ac:dyDescent="0.3">
      <c r="A6" s="2" t="s">
        <v>122</v>
      </c>
      <c r="B6" s="2" t="s">
        <v>5</v>
      </c>
      <c r="C6" s="3" t="s">
        <v>123</v>
      </c>
      <c r="D6" s="7"/>
      <c r="E6" s="9" t="s">
        <v>154</v>
      </c>
      <c r="F6" s="2" t="s">
        <v>124</v>
      </c>
      <c r="G6" s="3"/>
      <c r="H6" s="3" t="s">
        <v>189</v>
      </c>
      <c r="I6" s="13"/>
      <c r="J6" s="2"/>
    </row>
    <row r="7" spans="1:10" ht="43.2" x14ac:dyDescent="0.3">
      <c r="A7" s="2" t="s">
        <v>125</v>
      </c>
      <c r="B7" s="2" t="s">
        <v>5</v>
      </c>
      <c r="C7" s="3" t="s">
        <v>123</v>
      </c>
      <c r="D7" s="7"/>
      <c r="E7" s="9" t="s">
        <v>155</v>
      </c>
      <c r="F7" s="2" t="s">
        <v>126</v>
      </c>
      <c r="G7" s="3"/>
      <c r="H7" s="3" t="s">
        <v>189</v>
      </c>
      <c r="I7" s="12"/>
      <c r="J7" s="2"/>
    </row>
    <row r="8" spans="1:10" ht="43.2" x14ac:dyDescent="0.3">
      <c r="A8" s="2" t="s">
        <v>127</v>
      </c>
      <c r="B8" s="2" t="s">
        <v>5</v>
      </c>
      <c r="C8" s="3" t="s">
        <v>123</v>
      </c>
      <c r="D8" s="7"/>
      <c r="E8" s="9" t="s">
        <v>156</v>
      </c>
      <c r="F8" s="2" t="s">
        <v>128</v>
      </c>
      <c r="G8" s="3"/>
      <c r="H8" s="3" t="s">
        <v>189</v>
      </c>
      <c r="I8" s="13"/>
      <c r="J8" s="2"/>
    </row>
    <row r="9" spans="1:10" ht="43.2" x14ac:dyDescent="0.3">
      <c r="A9" s="2" t="s">
        <v>129</v>
      </c>
      <c r="B9" s="2" t="s">
        <v>5</v>
      </c>
      <c r="C9" s="3" t="s">
        <v>123</v>
      </c>
      <c r="D9" s="7"/>
      <c r="E9" s="9" t="s">
        <v>182</v>
      </c>
      <c r="F9" s="2" t="s">
        <v>130</v>
      </c>
      <c r="G9" s="3"/>
      <c r="H9" s="3" t="s">
        <v>189</v>
      </c>
      <c r="I9" s="12"/>
      <c r="J9" s="2"/>
    </row>
    <row r="10" spans="1:10" x14ac:dyDescent="0.3">
      <c r="C10" s="30"/>
      <c r="I10" s="27"/>
    </row>
    <row r="11" spans="1:10" ht="23.4" customHeight="1" x14ac:dyDescent="0.3">
      <c r="C11" s="30"/>
    </row>
    <row r="12" spans="1:10" x14ac:dyDescent="0.3">
      <c r="I12" s="27"/>
    </row>
    <row r="14" spans="1:10" x14ac:dyDescent="0.3">
      <c r="I14" s="27"/>
    </row>
    <row r="16" spans="1:10" x14ac:dyDescent="0.3">
      <c r="I16" s="27"/>
    </row>
    <row r="17" spans="9:9" x14ac:dyDescent="0.3">
      <c r="I17" s="27"/>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Page_One</vt:lpstr>
      <vt:lpstr>Page_Two</vt:lpstr>
      <vt:lpstr>Page_Three</vt:lpstr>
      <vt:lpstr>Page_Four</vt:lpstr>
      <vt:lpstr>Page_Five</vt:lpstr>
      <vt:lpstr>Page_Six</vt:lpstr>
    </vt:vector>
  </TitlesOfParts>
  <Company>LimnoTech</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Julie Padilla</dc:creator>
  <cp:lastModifiedBy>ModelRun</cp:lastModifiedBy>
  <dcterms:created xsi:type="dcterms:W3CDTF">2017-12-11T18:19:57Z</dcterms:created>
  <dcterms:modified xsi:type="dcterms:W3CDTF">2022-05-13T18:27:26Z</dcterms:modified>
</cp:coreProperties>
</file>