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B:\RNERRS2\05_final_reports\reserves\gtm_ss\Matthew\template_files\text\"/>
    </mc:Choice>
  </mc:AlternateContent>
  <bookViews>
    <workbookView xWindow="-108" yWindow="-108" windowWidth="23256" windowHeight="12576" tabRatio="571"/>
  </bookViews>
  <sheets>
    <sheet name="Page_One" sheetId="1" r:id="rId1"/>
    <sheet name="Page_Two" sheetId="6" r:id="rId2"/>
    <sheet name="Page_Three" sheetId="3" r:id="rId3"/>
    <sheet name="Page_Four" sheetId="4" r:id="rId4"/>
    <sheet name="Page_Five" sheetId="7" r:id="rId5"/>
    <sheet name="Page_Six" sheetId="8" r:id="rId6"/>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2" i="7" l="1"/>
  <c r="J10" i="7"/>
  <c r="J8" i="7"/>
  <c r="J5" i="7"/>
  <c r="J2" i="7"/>
  <c r="J11" i="4"/>
  <c r="J8" i="4"/>
  <c r="J6" i="4"/>
  <c r="J3" i="4"/>
  <c r="J7" i="3"/>
  <c r="J6" i="3"/>
  <c r="J5" i="3"/>
  <c r="J4" i="3"/>
  <c r="J2" i="3"/>
  <c r="J5" i="6"/>
  <c r="J3" i="6"/>
  <c r="J17" i="1"/>
  <c r="J16" i="1"/>
  <c r="J14" i="1"/>
  <c r="J12" i="1"/>
  <c r="J10" i="1"/>
  <c r="J8" i="1"/>
  <c r="J6" i="1"/>
</calcChain>
</file>

<file path=xl/sharedStrings.xml><?xml version="1.0" encoding="utf-8"?>
<sst xmlns="http://schemas.openxmlformats.org/spreadsheetml/2006/main" count="354" uniqueCount="219">
  <si>
    <t>Text</t>
  </si>
  <si>
    <t>Variable_Name</t>
  </si>
  <si>
    <t>Description</t>
  </si>
  <si>
    <t>Type</t>
  </si>
  <si>
    <t>R figure</t>
  </si>
  <si>
    <t>Image</t>
  </si>
  <si>
    <t>File_Name</t>
  </si>
  <si>
    <t>event title</t>
  </si>
  <si>
    <t>dashboard value 1</t>
  </si>
  <si>
    <t>dashboard value 2</t>
  </si>
  <si>
    <t>dashboard value 3</t>
  </si>
  <si>
    <t>dashboard value 4</t>
  </si>
  <si>
    <t>reserve logo</t>
  </si>
  <si>
    <t>data source txt</t>
  </si>
  <si>
    <t>date updated txt</t>
  </si>
  <si>
    <t>txt_event_date</t>
  </si>
  <si>
    <t>img_storm</t>
  </si>
  <si>
    <t>storm image</t>
  </si>
  <si>
    <t>txt_dash_v1</t>
  </si>
  <si>
    <t>txt_dash_v2</t>
  </si>
  <si>
    <t>txt_dash_v3</t>
  </si>
  <si>
    <t>txt_dash_v4</t>
  </si>
  <si>
    <t>dashboard value 1 description</t>
  </si>
  <si>
    <t>dashboard value 2 description</t>
  </si>
  <si>
    <t>dashboard value 3 description</t>
  </si>
  <si>
    <t>dashboard value 4 description</t>
  </si>
  <si>
    <t>txt_event_ttl</t>
  </si>
  <si>
    <t>txt_dash_v1_desc</t>
  </si>
  <si>
    <t>txt_dash_v2_desc</t>
  </si>
  <si>
    <t>txt_dash_v3_desc</t>
  </si>
  <si>
    <t>txt_dash_v4_desc</t>
  </si>
  <si>
    <t>txt_data_src</t>
  </si>
  <si>
    <t>txt_date_update</t>
  </si>
  <si>
    <t>Image Size
(h x w)</t>
  </si>
  <si>
    <t>4.8 x 6.6</t>
  </si>
  <si>
    <t>0.9 x 0.9</t>
  </si>
  <si>
    <t>Inches of Rain</t>
  </si>
  <si>
    <t>Feet of Storm Surge (max)*</t>
  </si>
  <si>
    <t>txt_monitor_ttl</t>
  </si>
  <si>
    <t>event date
"[MMM DD - MMM DD, YYYY]"</t>
  </si>
  <si>
    <t>monitoring title 
"Monitoring the Impact of [storm event] at [reserve name] NERR"</t>
  </si>
  <si>
    <t>general description of the storm, impacts, and how the reserve monitors and tracks the storm</t>
  </si>
  <si>
    <t>[reserve name] Storm Monitoring</t>
  </si>
  <si>
    <t>txt_resrv_abbrev</t>
  </si>
  <si>
    <t>reserve abbreviation (3-4 letters)</t>
  </si>
  <si>
    <t>txt_resrv_nerrs_desc</t>
  </si>
  <si>
    <t>reserve and nerrs description</t>
  </si>
  <si>
    <t>txt_storm_mon_ttl</t>
  </si>
  <si>
    <t>title for reserve storm monitoring</t>
  </si>
  <si>
    <t>txt_resrv_stations_data_desc</t>
  </si>
  <si>
    <t>describe the stations and types of data collected</t>
  </si>
  <si>
    <t>reserve map with station labels</t>
  </si>
  <si>
    <t>img_resrv_logo</t>
  </si>
  <si>
    <t>img_resrv_map</t>
  </si>
  <si>
    <t>txt_storm_track</t>
  </si>
  <si>
    <t>description of the storm track</t>
  </si>
  <si>
    <t>img_storm_track</t>
  </si>
  <si>
    <t>storm track map, photo, or graphic</t>
  </si>
  <si>
    <t>describe event impacts - 'human healthy and safety' section</t>
  </si>
  <si>
    <t>describe event impacts - 'economic losses' section</t>
  </si>
  <si>
    <t>describe event impacts - 'ecosystem impacts' section</t>
  </si>
  <si>
    <t>5 x 4.55</t>
  </si>
  <si>
    <t>txt_weather_co_box</t>
  </si>
  <si>
    <t>weather data table call-out box</t>
  </si>
  <si>
    <t xml:space="preserve">txt_met_plot_ttl_1 </t>
  </si>
  <si>
    <t>title for met plot 1 (top left)</t>
  </si>
  <si>
    <t xml:space="preserve">txt_met_plot_caption_1 </t>
  </si>
  <si>
    <t>caption for met plot 1 (top left)</t>
  </si>
  <si>
    <t>img_met_plot_1</t>
  </si>
  <si>
    <t xml:space="preserve">txt_met_plot_ttl_2 </t>
  </si>
  <si>
    <t>title for met plot 2 (bottom left)</t>
  </si>
  <si>
    <t>txt_met_plot_caption_2</t>
  </si>
  <si>
    <t>caption for met plot 2 (bottom left)</t>
  </si>
  <si>
    <t>img_met_plot_2</t>
  </si>
  <si>
    <t>txt_highlight_1</t>
  </si>
  <si>
    <t>img_storm_1</t>
  </si>
  <si>
    <t>imagery to show storm impact</t>
  </si>
  <si>
    <t>img_storm_2</t>
  </si>
  <si>
    <t>txt_met_storm_desc</t>
  </si>
  <si>
    <t>describe met data and storm impacts</t>
  </si>
  <si>
    <t>Rainfall</t>
  </si>
  <si>
    <t>Wind Speed</t>
  </si>
  <si>
    <t>5.7 x 4</t>
  </si>
  <si>
    <t>2.7 x 4</t>
  </si>
  <si>
    <t>2.7 x 4.1</t>
  </si>
  <si>
    <t>met data plot (top left, barplots &amp; ridgelines fit in plot 1 by default)</t>
  </si>
  <si>
    <t>met data plot 2 (bottom left, time series, wind rose, and rate of change fit in plot 2 by default)</t>
  </si>
  <si>
    <t>txt_wq_co_box</t>
  </si>
  <si>
    <t>wq data table call-out box</t>
  </si>
  <si>
    <t>txt_wq_data_notes</t>
  </si>
  <si>
    <t>wq data notes (optional)</t>
  </si>
  <si>
    <t xml:space="preserve">txt_wq_plot_ttl_1 </t>
  </si>
  <si>
    <t>title for wq plot 1 (left)</t>
  </si>
  <si>
    <t xml:space="preserve">txt_wq_plot_caption_1 </t>
  </si>
  <si>
    <t>caption for wq plot 1 (left)</t>
  </si>
  <si>
    <t>img_wq_plot_1</t>
  </si>
  <si>
    <t>wq data plot 1 (left)</t>
  </si>
  <si>
    <t xml:space="preserve">txt_wq_plot_ttl_2 </t>
  </si>
  <si>
    <t>title for wq plot 2 (right)</t>
  </si>
  <si>
    <t>txt_wq_plot_caption_2</t>
  </si>
  <si>
    <t>caption for wq plot 2 (right)</t>
  </si>
  <si>
    <t>img_wq_plot_2</t>
  </si>
  <si>
    <t>wq data plot 2 (right)</t>
  </si>
  <si>
    <t>describe linkage between water quality and ecosystem impacts</t>
  </si>
  <si>
    <t>image that represents link between water quality and ecosystem/habitat/aquatic life</t>
  </si>
  <si>
    <t>2.6 x 3.5</t>
  </si>
  <si>
    <t>Salinity</t>
  </si>
  <si>
    <t>Dissolved Oxygen</t>
  </si>
  <si>
    <t>txt_contact</t>
  </si>
  <si>
    <t>info for reserve contact person</t>
  </si>
  <si>
    <t>[first name, last name], [position]
e: [email address]
p: [XXX.XXX.XXX]</t>
  </si>
  <si>
    <t>txt_nerr_data</t>
  </si>
  <si>
    <t>info on where to get data</t>
  </si>
  <si>
    <t>txt_explore</t>
  </si>
  <si>
    <t>info on where to go to learn more</t>
  </si>
  <si>
    <t>Interested in learning more? Visit [reserve website]
For video, news updates, online storm data and prediction visualization tools, check out our Storm Story Map at [www.storm storymap.url].</t>
  </si>
  <si>
    <t>txt_social_handle</t>
  </si>
  <si>
    <t>social media handle</t>
  </si>
  <si>
    <t>img_nerr_1</t>
  </si>
  <si>
    <t>image from nerrs reserve, storm image, etc.</t>
  </si>
  <si>
    <t>2.4 x 3.4</t>
  </si>
  <si>
    <t>img_nerr_2</t>
  </si>
  <si>
    <t>2.6 x 3.4</t>
  </si>
  <si>
    <t>img_nerr_3</t>
  </si>
  <si>
    <t>2.5 x 3.4</t>
  </si>
  <si>
    <t>img_nerr_4</t>
  </si>
  <si>
    <t>2 x 3.4</t>
  </si>
  <si>
    <t>txt_storm_bkgd</t>
  </si>
  <si>
    <t>txt_ei_human_health_safety</t>
  </si>
  <si>
    <t>txt_ei_economic_losses</t>
  </si>
  <si>
    <t>txt_ei_ecosystem_impacts</t>
  </si>
  <si>
    <t>txt_wq_ecosystem</t>
  </si>
  <si>
    <t>img_wq_ecosystem</t>
  </si>
  <si>
    <t>Notes</t>
  </si>
  <si>
    <t>met data notes (optional)</t>
  </si>
  <si>
    <t>txt_highlight_2</t>
  </si>
  <si>
    <t>highlight statement for images</t>
  </si>
  <si>
    <t>txt_weather_data_notes</t>
  </si>
  <si>
    <t>HURRICANE MATTHEW</t>
  </si>
  <si>
    <t>NOAA_Matthew_Satellite_FL_SC.jpg</t>
  </si>
  <si>
    <t>3</t>
  </si>
  <si>
    <t xml:space="preserve">Category (major hurricane) </t>
  </si>
  <si>
    <t>7.5</t>
  </si>
  <si>
    <t>Miles per hour of Max Wind Gusts</t>
  </si>
  <si>
    <t>65</t>
  </si>
  <si>
    <t>7</t>
  </si>
  <si>
    <t>GTM_logo.png</t>
  </si>
  <si>
    <t>Data shown are based on the GTM weather monitoring site</t>
  </si>
  <si>
    <t>GTM</t>
  </si>
  <si>
    <t>Guana Tolomato Matanzas (GTM) is one of 29 sites in the National Estuarine Research Reserve Systems (NERRS). Each site is a state-federal partnership that combines research, monitoring, and education to advance the understanding and management of estuarine environments.</t>
  </si>
  <si>
    <t>GTM Storm Monitoring</t>
  </si>
  <si>
    <t xml:space="preserve">GTM NERR operates a weather station located at Pellicer Creek (PC) and maintains four continuous, long-term water quality stations at Pine Island (PI), San Sebastian (SS), Fort Matanzas (FM), and Pellicer Creek (PC) locations.
GTM NERR is part of the SWMP. As Hurricane Matthew approached Florida, GTM NERR monitored the weather and water quality, collecting data every 15 minutes for the following parameters: air temperature, relative humidity, atmospheric pressure, rainfall, wind speed and direction, water temperature, depth, salinity, dissolved oxygen, turbidity, and pH. </t>
  </si>
  <si>
    <t>output/maps/gtm_reserve_map.png</t>
  </si>
  <si>
    <t>Matthew_Storm_Track_NOAA_FL_SC_NC.png</t>
  </si>
  <si>
    <t>NOAA NCEI estimates that wind and water damage totaled approximately $10 billion, making Matthew the 10th most destructive hurricane to affect the United States.</t>
  </si>
  <si>
    <t>Each bullet should be separated by a carriage return. A carriage return --&gt; alt + enter (return)</t>
  </si>
  <si>
    <t>output/met/barplot/barplot_daily_gtmpcmet_totprcp.png</t>
  </si>
  <si>
    <t>output/met/timeseries_event_hourly/timeseries_event_hourly_gtmpcmet_maxwspd.png</t>
  </si>
  <si>
    <t>Matthew_10072016_StAugustine_FLNational_Guard_2.jpg</t>
  </si>
  <si>
    <t>Separate paragraphs with a carriage return --&gt; alt + enter (return)</t>
  </si>
  <si>
    <t>Matthew brought heavy rains, high winds, storm surge, and freshwater flooding to Florida.</t>
  </si>
  <si>
    <t>gtm_nerr_oyster_reef.jpg</t>
  </si>
  <si>
    <t>Oyster reef in the Matanzas River south of St. Augustine, Florida.</t>
  </si>
  <si>
    <t>Kaitlyn Dietz, Coastal Training Coordinator
e: gtmresearchreserve@gtmnerr.org
p: 904.823.4500</t>
  </si>
  <si>
    <t>Separate each line with a carriage return --&gt; alt + enter (return)</t>
  </si>
  <si>
    <t>Visit www.nerrsdata.org to view and download weather and water quality data from GTM NERR.</t>
  </si>
  <si>
    <t>@GTMResearchReserve</t>
  </si>
  <si>
    <t>gtm_nerr_2.png</t>
  </si>
  <si>
    <t>gtm_nerr_1.jpg</t>
  </si>
  <si>
    <t>gtm_nerr_3.png</t>
  </si>
  <si>
    <t>gtm_nerr_4.png</t>
  </si>
  <si>
    <t>[ OCT 5 – OCT 10, 2016 ]</t>
  </si>
  <si>
    <t xml:space="preserve">[ MMM DD – MMM DD, YYYY ] </t>
  </si>
  <si>
    <t>Data reporting time periods for Hurricane Matthew: 10/5/2016 - 10/9/2016</t>
  </si>
  <si>
    <t>Interested in learning more? Visit www.gtmnerr.org. 
For video, news updates, and online storm data and prediction visualization tools, check out our Storm Story Map at www.storm storymap.url.</t>
  </si>
  <si>
    <t>highlight statement for image (optional)</t>
  </si>
  <si>
    <t>Base Text</t>
  </si>
  <si>
    <t>The [reserve name] [(abbreviation)] is one of 29 sites in the National Estuarine Research Reserve Systems (NERRS). Each site is a state-federal partnership that combines research, monitoring, and education to advance the understanding and management of estuarine environments.</t>
  </si>
  <si>
    <t>Approx. Max Word Count Guide</t>
  </si>
  <si>
    <t>Current Word Count</t>
  </si>
  <si>
    <t>Must include file extension (.jpg or .png)</t>
  </si>
  <si>
    <t>4-7</t>
  </si>
  <si>
    <t>10</t>
  </si>
  <si>
    <t>6</t>
  </si>
  <si>
    <t>Approx. Word Count Guide</t>
  </si>
  <si>
    <t>40</t>
  </si>
  <si>
    <t>86</t>
  </si>
  <si>
    <t>Pathway slashes should be '/', not '\'
Must include file extension (.jpg or .png)</t>
  </si>
  <si>
    <t>55</t>
  </si>
  <si>
    <t>128 total or ~ 42 each for health and safety, economic losses, and ecosystem impacts. Note: word count can vary by section but should total around 128 words.</t>
  </si>
  <si>
    <t>26</t>
  </si>
  <si>
    <t>16</t>
  </si>
  <si>
    <t xml:space="preserve">Pathway slashes should be '/', not '\'
Must include file extension (.jpg or .png) </t>
  </si>
  <si>
    <t xml:space="preserve">Must include file extension (.jpg or .png) </t>
  </si>
  <si>
    <t>184</t>
  </si>
  <si>
    <t>116</t>
  </si>
  <si>
    <t>output/wq/timeseries_event_hourly/timeseries_event_hourly_gtmpcwq_do_mgl_Matthew.png</t>
  </si>
  <si>
    <t>output/wq/timeseries_event_hourly/timeseries_event_hourly_gtmpcwq_sal_Matthew.png</t>
  </si>
  <si>
    <t>Monitoring the Impact of Hurricane Matthew at “GTM NERR”</t>
  </si>
  <si>
    <t>Matthew reached the coast of Haiti as a category 4 hurricane on Oct. 4. Matthew weakened to a category 3 hurricane on Oct. 7 about 35 n mi east of Vero Beach, Florida, and became a category 2 hurricane on Oct. 8 about 50 n mi east-northeast of Jacksonville Beach, Florida.</t>
  </si>
  <si>
    <t>120</t>
  </si>
  <si>
    <t>More than 1.2 million customers lost electrical power across the state.
Water heights up to 4 ft above ground level occurred in the city of St. Augustine, especially near the bayfront and the San Sebastian River.</t>
  </si>
  <si>
    <t>NOAA_Matthew_Water_Levels.jpg</t>
  </si>
  <si>
    <t xml:space="preserve">Aquatic life, like oysters, crabs, shrimp, fish, phytoplankton, etc. rely on specific levels of salinity and dissolved oxygen to thrive and survive. The weather impacts from Matthew caused significant drops in the levels of salinity and dissolved oxygen for varying periods of time, potentially stressing organisms.  </t>
  </si>
  <si>
    <t>Created on April 13, 2022</t>
  </si>
  <si>
    <t>The highest local rainfall and wind measurements were recorded when Matthew reached the Florida coast on Oct. 7.</t>
  </si>
  <si>
    <t>Salinity and dissolved oxygen levels recorded at Pellicer Creek show initial and post-storm impacts on water quality. Salinity levels quickly dropped as Matthew traveled along the Florida coast and remained at lower levels for more than a week after the hurrican had passed. Dissolved oxygen levels were impacted as well but the post-storm levels rebounded to pre-storm levels within a few short days. 
Dramatic changes in salinity and lower levels of oxygen (&lt;4 mg/L) can cause stress to some aquatic organisms depending on the species and how long the levels deviate from what is normal. Water quality stresses can impact survival and future populations.</t>
  </si>
  <si>
    <t>On October 7th, the eye of Category 3 Hurricane Matthew came within 40 miles of St. Augustine at high tide and resulted in several record-breaking storm surge levels in the southeastern coastal United States. Storm surge flooding affected the St. Augustine area, including inundation levels of 6 to 7 feet above ground level in the vicinity of Matanzas Inlet.
The effects of Matthew were observed at the Guana Tolomato Matanzas (GTM) Research Reserve through the System-Wide Monitoring Program (SWMP), which tracks short-term variability and long-term change in weather and water quality in the areas surrounding St. Augustine and St. Johns County, Florida.</t>
  </si>
  <si>
    <t xml:space="preserve">Rainfall measurements at the weather station from Oct. 4 through Oct. 12. </t>
  </si>
  <si>
    <t>Maximum Wind Speed readings at the weather station from Oct. 3 through Oct. 25.</t>
  </si>
  <si>
    <t>Dissolved Oxygen levels from Oct. 3 through Oct. 25.</t>
  </si>
  <si>
    <t>Salinity levels from Oct. 3 through Oct. 25.</t>
  </si>
  <si>
    <t xml:space="preserve">As Matthew traveled along the Florida coast on Oct. 8, both salinity levels and dissolved oxygen levels quickly dropped at Pellicer Creek. </t>
  </si>
  <si>
    <t>Visit www.nerrsdata.org to view and download weather and water quality data from [reserve] NERR.</t>
  </si>
  <si>
    <t>3.5 x 4</t>
  </si>
  <si>
    <r>
      <t xml:space="preserve">Torrential rains fell over east-central/northeastern Florida with </t>
    </r>
    <r>
      <rPr>
        <sz val="11"/>
        <rFont val="Calibri"/>
        <family val="2"/>
        <scheme val="minor"/>
      </rPr>
      <t>7.48 total inches of rainfall recorded at the Pellicer Creek weather station.</t>
    </r>
    <r>
      <rPr>
        <sz val="11"/>
        <color theme="1"/>
        <rFont val="Calibri"/>
        <family val="2"/>
        <scheme val="minor"/>
      </rPr>
      <t xml:space="preserve"> The combined effect of storm surge and tide produced max inundation levels of 5-7 ft above ground level along the coasts of Flagler, St. Johns, and Duval Counties. USGS storm tide pressure sensors measured max inundations of 6-7 ft above ground level in the vicinity of Matanzas Inlet. The combination of storm surge and inland freshwater flooding caused by excessive rainfall resulted in damage to more than one million structures, forcing businesses from Florida to North Carolina to temporarily close.
The strongest winds were measured at Cape Canaveral with gusts of 104-107 mph. The max wind speed recorded at Pellicer Creek was 65 mph. Matthew’s wind field caused structural damage to homes and businesses. Downed trees and utility lines caused massive power outages with more than 3.5 million customers from Florida to Virginia losing electrical power. Across the southeastern and eastern portions of the state, Matthew caused at least $1.5 billion in property damage to 100,000 buildings, left 900,000 people without electrical power, and caused environmental problems.</t>
    </r>
  </si>
  <si>
    <t>Monitoring the Impact of [storm event] at "[reserve name] NERR"</t>
  </si>
  <si>
    <t xml:space="preserve">Data shown are based on [add info ] </t>
  </si>
  <si>
    <t>Created on [Month, day, year]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</si>
</sst>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3" fillId="2" borderId="0" xfId="0"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vertical="center"/>
    </xf>
    <xf numFmtId="0" fontId="0" fillId="2" borderId="0" xfId="0" applyFill="1" applyAlignment="1">
      <alignment vertical="center" wrapText="1"/>
    </xf>
    <xf numFmtId="49" fontId="3" fillId="0" borderId="1" xfId="0" applyNumberFormat="1" applyFont="1" applyBorder="1" applyAlignment="1">
      <alignment horizontal="left" vertical="center" wrapText="1"/>
    </xf>
    <xf numFmtId="0" fontId="3" fillId="0" borderId="1" xfId="0" applyFont="1" applyBorder="1" applyAlignment="1">
      <alignment horizontal="left" vertical="center"/>
    </xf>
    <xf numFmtId="49" fontId="0" fillId="0" borderId="1" xfId="0" applyNumberFormat="1" applyBorder="1" applyAlignment="1">
      <alignment vertical="center" wrapText="1"/>
    </xf>
    <xf numFmtId="0" fontId="0" fillId="0" borderId="1" xfId="0" applyBorder="1" applyAlignment="1">
      <alignment horizontal="left" vertical="center"/>
    </xf>
    <xf numFmtId="0" fontId="3" fillId="2" borderId="0" xfId="0" applyFont="1" applyFill="1" applyAlignment="1">
      <alignment vertical="center" wrapText="1"/>
    </xf>
    <xf numFmtId="0" fontId="3" fillId="0" borderId="1" xfId="0" applyFont="1" applyBorder="1" applyAlignment="1">
      <alignment horizontal="left" vertical="center" wrapText="1"/>
    </xf>
    <xf numFmtId="0" fontId="0" fillId="0" borderId="1" xfId="0"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2" borderId="0" xfId="0" applyFill="1" applyAlignment="1">
      <alignment horizontal="center" vertical="center"/>
    </xf>
    <xf numFmtId="0" fontId="0" fillId="0" borderId="1" xfId="0" applyBorder="1" applyAlignment="1">
      <alignment horizontal="left" vertical="center" wrapText="1"/>
    </xf>
    <xf numFmtId="0" fontId="2" fillId="0" borderId="1" xfId="1" applyFont="1" applyBorder="1" applyAlignment="1">
      <alignment vertical="center" wrapText="1"/>
    </xf>
    <xf numFmtId="0" fontId="0" fillId="0" borderId="1" xfId="0" applyBorder="1" applyAlignment="1">
      <alignment vertical="center"/>
    </xf>
    <xf numFmtId="49" fontId="2" fillId="0" borderId="1" xfId="1" applyNumberFormat="1" applyFont="1" applyBorder="1" applyAlignment="1">
      <alignment vertical="center" wrapText="1"/>
    </xf>
    <xf numFmtId="0" fontId="3"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vertical="center" wrapText="1"/>
    </xf>
    <xf numFmtId="0" fontId="0" fillId="3" borderId="0" xfId="0" applyFill="1" applyAlignment="1">
      <alignment horizontal="center" vertical="center"/>
    </xf>
    <xf numFmtId="49" fontId="0" fillId="3" borderId="0" xfId="0" applyNumberFormat="1" applyFill="1" applyAlignment="1">
      <alignment vertical="center" wrapText="1"/>
    </xf>
    <xf numFmtId="0" fontId="0" fillId="3" borderId="0" xfId="0" applyFill="1" applyAlignment="1">
      <alignment horizontal="left" vertical="center"/>
    </xf>
    <xf numFmtId="0" fontId="0" fillId="3" borderId="0" xfId="0" applyFill="1" applyAlignment="1">
      <alignment horizontal="left" vertical="center" wrapText="1"/>
    </xf>
    <xf numFmtId="49" fontId="0" fillId="2" borderId="0" xfId="0" applyNumberFormat="1" applyFill="1" applyAlignment="1">
      <alignment vertical="center" wrapText="1"/>
    </xf>
    <xf numFmtId="0" fontId="0" fillId="2" borderId="0" xfId="0" applyFill="1" applyAlignment="1">
      <alignment horizontal="left" vertical="center" wrapText="1"/>
    </xf>
    <xf numFmtId="49" fontId="0" fillId="2" borderId="0" xfId="0" applyNumberFormat="1" applyFill="1" applyAlignment="1">
      <alignment horizontal="left" vertical="center" wrapText="1"/>
    </xf>
    <xf numFmtId="0" fontId="3" fillId="2" borderId="0" xfId="0" applyFont="1" applyFill="1" applyAlignment="1">
      <alignment vertical="center"/>
    </xf>
    <xf numFmtId="49" fontId="0" fillId="3" borderId="0" xfId="0" applyNumberFormat="1" applyFill="1" applyAlignment="1">
      <alignment horizontal="left" vertical="center" wrapText="1"/>
    </xf>
    <xf numFmtId="0" fontId="0" fillId="0" borderId="1" xfId="0" applyFill="1" applyBorder="1" applyAlignment="1">
      <alignment vertical="center" wrapText="1"/>
    </xf>
    <xf numFmtId="49" fontId="0" fillId="2" borderId="0" xfId="0" applyNumberFormat="1" applyFill="1" applyAlignment="1">
      <alignment horizontal="left" vertical="center" wrapText="1"/>
    </xf>
    <xf numFmtId="0" fontId="0" fillId="2" borderId="0" xfId="0"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zoomScale="90" zoomScaleNormal="90" workbookViewId="0">
      <pane xSplit="1" ySplit="1" topLeftCell="C2" activePane="bottomRight" state="frozen"/>
      <selection pane="topRight" activeCell="B1" sqref="B1"/>
      <selection pane="bottomLeft" activeCell="A2" sqref="A2"/>
      <selection pane="bottomRight" activeCell="G13" sqref="G13"/>
    </sheetView>
  </sheetViews>
  <sheetFormatPr defaultColWidth="8.88671875" defaultRowHeight="14.4" x14ac:dyDescent="0.3"/>
  <cols>
    <col min="1" max="1" width="18.88671875" style="20" customWidth="1"/>
    <col min="2" max="2" width="20.6640625" style="20" customWidth="1"/>
    <col min="3" max="3" width="31.33203125" style="21" bestFit="1" customWidth="1"/>
    <col min="4" max="4" width="52.6640625" style="23" customWidth="1"/>
    <col min="5" max="5" width="32.5546875" style="24" bestFit="1" customWidth="1"/>
    <col min="6" max="6" width="21.5546875" style="20" customWidth="1"/>
    <col min="7" max="7" width="35.44140625" style="21" customWidth="1"/>
    <col min="8" max="8" width="21.88671875" style="25" customWidth="1"/>
    <col min="9" max="9" width="13.6640625" style="25" customWidth="1"/>
    <col min="10" max="10" width="10.6640625" style="25" customWidth="1"/>
    <col min="11" max="16384" width="8.88671875" style="20"/>
  </cols>
  <sheetData>
    <row r="1" spans="1:10" s="19" customFormat="1" ht="43.2" x14ac:dyDescent="0.3">
      <c r="A1" s="1" t="s">
        <v>1</v>
      </c>
      <c r="B1" s="1" t="s">
        <v>3</v>
      </c>
      <c r="C1" s="2" t="s">
        <v>2</v>
      </c>
      <c r="D1" s="5" t="s">
        <v>0</v>
      </c>
      <c r="E1" s="6" t="s">
        <v>6</v>
      </c>
      <c r="F1" s="9" t="s">
        <v>33</v>
      </c>
      <c r="G1" s="2" t="s">
        <v>176</v>
      </c>
      <c r="H1" s="2" t="s">
        <v>133</v>
      </c>
      <c r="I1" s="2" t="s">
        <v>178</v>
      </c>
      <c r="J1" s="2" t="s">
        <v>179</v>
      </c>
    </row>
    <row r="2" spans="1:10" ht="28.8" x14ac:dyDescent="0.3">
      <c r="A2" s="3" t="s">
        <v>15</v>
      </c>
      <c r="B2" s="3" t="s">
        <v>0</v>
      </c>
      <c r="C2" s="4" t="s">
        <v>39</v>
      </c>
      <c r="D2" s="7" t="s">
        <v>171</v>
      </c>
      <c r="E2" s="8"/>
      <c r="F2" s="3"/>
      <c r="G2" s="4" t="s">
        <v>172</v>
      </c>
      <c r="H2" s="27"/>
      <c r="I2" s="27"/>
      <c r="J2" s="27"/>
    </row>
    <row r="3" spans="1:10" x14ac:dyDescent="0.3">
      <c r="A3" s="3" t="s">
        <v>26</v>
      </c>
      <c r="B3" s="3" t="s">
        <v>0</v>
      </c>
      <c r="C3" s="4" t="s">
        <v>7</v>
      </c>
      <c r="D3" s="7" t="s">
        <v>138</v>
      </c>
      <c r="E3" s="8"/>
      <c r="F3" s="3"/>
      <c r="G3" s="4"/>
      <c r="H3" s="27"/>
      <c r="I3" s="27"/>
      <c r="J3" s="27"/>
    </row>
    <row r="4" spans="1:10" ht="28.8" x14ac:dyDescent="0.3">
      <c r="A4" s="3" t="s">
        <v>16</v>
      </c>
      <c r="B4" s="3" t="s">
        <v>5</v>
      </c>
      <c r="C4" s="4" t="s">
        <v>17</v>
      </c>
      <c r="D4" s="7"/>
      <c r="E4" s="8" t="s">
        <v>139</v>
      </c>
      <c r="F4" s="3" t="s">
        <v>34</v>
      </c>
      <c r="G4" s="4"/>
      <c r="H4" s="27" t="s">
        <v>180</v>
      </c>
      <c r="I4" s="27"/>
      <c r="J4" s="27"/>
    </row>
    <row r="5" spans="1:10" x14ac:dyDescent="0.3">
      <c r="A5" s="3" t="s">
        <v>18</v>
      </c>
      <c r="B5" s="3" t="s">
        <v>0</v>
      </c>
      <c r="C5" s="4" t="s">
        <v>8</v>
      </c>
      <c r="D5" s="7" t="s">
        <v>140</v>
      </c>
      <c r="E5" s="8"/>
      <c r="F5" s="3"/>
      <c r="G5" s="4"/>
      <c r="H5" s="27"/>
      <c r="I5" s="27"/>
      <c r="J5" s="27"/>
    </row>
    <row r="6" spans="1:10" x14ac:dyDescent="0.3">
      <c r="A6" s="3" t="s">
        <v>27</v>
      </c>
      <c r="B6" s="3" t="s">
        <v>0</v>
      </c>
      <c r="C6" s="4" t="s">
        <v>22</v>
      </c>
      <c r="D6" s="7" t="s">
        <v>141</v>
      </c>
      <c r="E6" s="8"/>
      <c r="F6" s="3"/>
      <c r="G6" s="4"/>
      <c r="H6" s="27"/>
      <c r="I6" s="28" t="s">
        <v>181</v>
      </c>
      <c r="J6" s="27">
        <f>LEN(D6)-LEN(SUBSTITUTE(D6," ",""))+1</f>
        <v>4</v>
      </c>
    </row>
    <row r="7" spans="1:10" x14ac:dyDescent="0.3">
      <c r="A7" s="3" t="s">
        <v>19</v>
      </c>
      <c r="B7" s="3" t="s">
        <v>0</v>
      </c>
      <c r="C7" s="4" t="s">
        <v>9</v>
      </c>
      <c r="D7" s="7" t="s">
        <v>142</v>
      </c>
      <c r="E7" s="8"/>
      <c r="F7" s="3"/>
      <c r="G7" s="4"/>
      <c r="H7" s="27"/>
      <c r="I7" s="27"/>
      <c r="J7" s="27"/>
    </row>
    <row r="8" spans="1:10" x14ac:dyDescent="0.3">
      <c r="A8" s="3" t="s">
        <v>28</v>
      </c>
      <c r="B8" s="3" t="s">
        <v>0</v>
      </c>
      <c r="C8" s="4" t="s">
        <v>23</v>
      </c>
      <c r="D8" s="7" t="s">
        <v>36</v>
      </c>
      <c r="E8" s="8"/>
      <c r="F8" s="3"/>
      <c r="G8" s="4"/>
      <c r="H8" s="27"/>
      <c r="I8" s="28" t="s">
        <v>181</v>
      </c>
      <c r="J8" s="27">
        <f>LEN(D8)-LEN(SUBSTITUTE(D8," ",""))+1</f>
        <v>3</v>
      </c>
    </row>
    <row r="9" spans="1:10" x14ac:dyDescent="0.3">
      <c r="A9" s="3" t="s">
        <v>20</v>
      </c>
      <c r="B9" s="3" t="s">
        <v>0</v>
      </c>
      <c r="C9" s="4" t="s">
        <v>10</v>
      </c>
      <c r="D9" s="7" t="s">
        <v>144</v>
      </c>
      <c r="E9" s="8"/>
      <c r="F9" s="3"/>
      <c r="G9" s="4"/>
      <c r="H9" s="27"/>
      <c r="I9" s="27"/>
      <c r="J9" s="27"/>
    </row>
    <row r="10" spans="1:10" x14ac:dyDescent="0.3">
      <c r="A10" s="3" t="s">
        <v>29</v>
      </c>
      <c r="B10" s="3" t="s">
        <v>0</v>
      </c>
      <c r="C10" s="4" t="s">
        <v>24</v>
      </c>
      <c r="D10" s="7" t="s">
        <v>143</v>
      </c>
      <c r="E10" s="8"/>
      <c r="F10" s="3"/>
      <c r="G10" s="4"/>
      <c r="H10" s="27"/>
      <c r="I10" s="28" t="s">
        <v>181</v>
      </c>
      <c r="J10" s="27">
        <f>LEN(D10)-LEN(SUBSTITUTE(D10," ",""))+1</f>
        <v>7</v>
      </c>
    </row>
    <row r="11" spans="1:10" x14ac:dyDescent="0.3">
      <c r="A11" s="3" t="s">
        <v>21</v>
      </c>
      <c r="B11" s="3" t="s">
        <v>0</v>
      </c>
      <c r="C11" s="4" t="s">
        <v>11</v>
      </c>
      <c r="D11" s="7" t="s">
        <v>145</v>
      </c>
      <c r="E11" s="8"/>
      <c r="F11" s="3"/>
      <c r="G11" s="4"/>
      <c r="H11" s="27"/>
      <c r="I11" s="27"/>
      <c r="J11" s="27"/>
    </row>
    <row r="12" spans="1:10" x14ac:dyDescent="0.3">
      <c r="A12" s="3" t="s">
        <v>30</v>
      </c>
      <c r="B12" s="3" t="s">
        <v>0</v>
      </c>
      <c r="C12" s="4" t="s">
        <v>25</v>
      </c>
      <c r="D12" s="7" t="s">
        <v>37</v>
      </c>
      <c r="E12" s="8"/>
      <c r="F12" s="3"/>
      <c r="G12" s="4"/>
      <c r="H12" s="27"/>
      <c r="I12" s="28" t="s">
        <v>181</v>
      </c>
      <c r="J12" s="27">
        <f>LEN(D12)-LEN(SUBSTITUTE(D12," ",""))+1</f>
        <v>5</v>
      </c>
    </row>
    <row r="13" spans="1:10" ht="43.2" x14ac:dyDescent="0.3">
      <c r="A13" s="3" t="s">
        <v>38</v>
      </c>
      <c r="B13" s="3" t="s">
        <v>0</v>
      </c>
      <c r="C13" s="4" t="s">
        <v>40</v>
      </c>
      <c r="D13" s="7" t="s">
        <v>198</v>
      </c>
      <c r="E13" s="8"/>
      <c r="F13" s="3"/>
      <c r="G13" s="4" t="s">
        <v>216</v>
      </c>
      <c r="H13" s="27"/>
      <c r="I13" s="27"/>
      <c r="J13" s="27"/>
    </row>
    <row r="14" spans="1:10" ht="187.2" x14ac:dyDescent="0.3">
      <c r="A14" s="3" t="s">
        <v>127</v>
      </c>
      <c r="B14" s="3" t="s">
        <v>0</v>
      </c>
      <c r="C14" s="4" t="s">
        <v>41</v>
      </c>
      <c r="D14" s="7" t="s">
        <v>207</v>
      </c>
      <c r="E14" s="8"/>
      <c r="F14" s="3"/>
      <c r="G14" s="4"/>
      <c r="H14" s="4" t="s">
        <v>159</v>
      </c>
      <c r="I14" s="28" t="s">
        <v>200</v>
      </c>
      <c r="J14" s="27">
        <f>LEN(D14)-LEN(SUBSTITUTE(D14," ",""))+1</f>
        <v>101</v>
      </c>
    </row>
    <row r="15" spans="1:10" ht="28.8" x14ac:dyDescent="0.3">
      <c r="A15" s="3" t="s">
        <v>52</v>
      </c>
      <c r="B15" s="3" t="s">
        <v>5</v>
      </c>
      <c r="C15" s="4" t="s">
        <v>12</v>
      </c>
      <c r="D15" s="7"/>
      <c r="E15" s="8" t="s">
        <v>146</v>
      </c>
      <c r="F15" s="3" t="s">
        <v>35</v>
      </c>
      <c r="G15" s="4"/>
      <c r="H15" s="27" t="s">
        <v>180</v>
      </c>
      <c r="I15" s="27"/>
      <c r="J15" s="27"/>
    </row>
    <row r="16" spans="1:10" x14ac:dyDescent="0.3">
      <c r="A16" s="3" t="s">
        <v>31</v>
      </c>
      <c r="B16" s="3" t="s">
        <v>0</v>
      </c>
      <c r="C16" s="4" t="s">
        <v>13</v>
      </c>
      <c r="D16" s="7" t="s">
        <v>147</v>
      </c>
      <c r="E16" s="8"/>
      <c r="F16" s="3"/>
      <c r="G16" s="4" t="s">
        <v>217</v>
      </c>
      <c r="H16" s="27"/>
      <c r="I16" s="28" t="s">
        <v>182</v>
      </c>
      <c r="J16" s="27">
        <f>LEN(D16)-LEN(SUBSTITUTE(D16," ",""))+1</f>
        <v>10</v>
      </c>
    </row>
    <row r="17" spans="1:10" x14ac:dyDescent="0.3">
      <c r="A17" s="3" t="s">
        <v>32</v>
      </c>
      <c r="B17" s="3" t="s">
        <v>0</v>
      </c>
      <c r="C17" s="4" t="s">
        <v>14</v>
      </c>
      <c r="D17" s="7" t="s">
        <v>204</v>
      </c>
      <c r="E17" s="8"/>
      <c r="F17" s="3"/>
      <c r="G17" s="4" t="s">
        <v>218</v>
      </c>
      <c r="H17" s="27"/>
      <c r="I17" s="28" t="s">
        <v>183</v>
      </c>
      <c r="J17" s="27">
        <f>LEN(D17)-LEN(SUBSTITUTE(D17," ",""))+1</f>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80" zoomScaleNormal="80" workbookViewId="0">
      <pane xSplit="1" ySplit="1" topLeftCell="B2" activePane="bottomRight" state="frozen"/>
      <selection pane="topRight" activeCell="B1" sqref="B1"/>
      <selection pane="bottomLeft" activeCell="A2" sqref="A2"/>
      <selection pane="bottomRight" activeCell="D5" sqref="D5"/>
    </sheetView>
  </sheetViews>
  <sheetFormatPr defaultColWidth="8.88671875" defaultRowHeight="14.4" x14ac:dyDescent="0.3"/>
  <cols>
    <col min="1" max="1" width="25.44140625" style="20" bestFit="1" customWidth="1"/>
    <col min="2" max="2" width="20.6640625" style="20" customWidth="1"/>
    <col min="3" max="3" width="31.33203125" style="21" bestFit="1" customWidth="1"/>
    <col min="4" max="4" width="52.6640625" style="23" customWidth="1"/>
    <col min="5" max="5" width="34.109375" style="24" customWidth="1"/>
    <col min="6" max="6" width="21.5546875" style="20" customWidth="1"/>
    <col min="7" max="7" width="35.44140625" style="21" customWidth="1"/>
    <col min="8" max="8" width="18.5546875" style="20" customWidth="1"/>
    <col min="9" max="9" width="13.6640625" style="25" customWidth="1"/>
    <col min="10" max="10" width="10.6640625" style="25" customWidth="1"/>
    <col min="11" max="16384" width="8.88671875" style="20"/>
  </cols>
  <sheetData>
    <row r="1" spans="1:10" s="19" customFormat="1" ht="43.2" x14ac:dyDescent="0.3">
      <c r="A1" s="1" t="s">
        <v>1</v>
      </c>
      <c r="B1" s="1" t="s">
        <v>3</v>
      </c>
      <c r="C1" s="2" t="s">
        <v>2</v>
      </c>
      <c r="D1" s="5" t="s">
        <v>0</v>
      </c>
      <c r="E1" s="6" t="s">
        <v>6</v>
      </c>
      <c r="F1" s="9" t="s">
        <v>33</v>
      </c>
      <c r="G1" s="2" t="s">
        <v>176</v>
      </c>
      <c r="H1" s="29" t="s">
        <v>133</v>
      </c>
      <c r="I1" s="2" t="s">
        <v>184</v>
      </c>
      <c r="J1" s="2" t="s">
        <v>179</v>
      </c>
    </row>
    <row r="2" spans="1:10" x14ac:dyDescent="0.3">
      <c r="A2" s="3" t="s">
        <v>43</v>
      </c>
      <c r="B2" s="3" t="s">
        <v>0</v>
      </c>
      <c r="C2" s="4" t="s">
        <v>44</v>
      </c>
      <c r="D2" s="7" t="s">
        <v>148</v>
      </c>
      <c r="E2" s="8"/>
      <c r="F2" s="3"/>
      <c r="G2" s="4"/>
      <c r="H2" s="3"/>
      <c r="I2" s="27"/>
      <c r="J2" s="27"/>
    </row>
    <row r="3" spans="1:10" ht="115.2" x14ac:dyDescent="0.3">
      <c r="A3" s="3" t="s">
        <v>45</v>
      </c>
      <c r="B3" s="3" t="s">
        <v>0</v>
      </c>
      <c r="C3" s="4" t="s">
        <v>46</v>
      </c>
      <c r="D3" s="7" t="s">
        <v>149</v>
      </c>
      <c r="E3" s="8"/>
      <c r="F3" s="3"/>
      <c r="G3" s="26" t="s">
        <v>177</v>
      </c>
      <c r="H3" s="3"/>
      <c r="I3" s="28" t="s">
        <v>185</v>
      </c>
      <c r="J3" s="27">
        <f>LEN(D3)-LEN(SUBSTITUTE(D3," ",""))+1</f>
        <v>38</v>
      </c>
    </row>
    <row r="4" spans="1:10" x14ac:dyDescent="0.3">
      <c r="A4" s="3" t="s">
        <v>47</v>
      </c>
      <c r="B4" s="3" t="s">
        <v>0</v>
      </c>
      <c r="C4" s="4" t="s">
        <v>48</v>
      </c>
      <c r="D4" s="7" t="s">
        <v>150</v>
      </c>
      <c r="E4" s="8"/>
      <c r="F4" s="3"/>
      <c r="G4" s="4" t="s">
        <v>42</v>
      </c>
      <c r="H4" s="3"/>
      <c r="I4" s="27"/>
      <c r="J4" s="27"/>
    </row>
    <row r="5" spans="1:10" ht="172.8" x14ac:dyDescent="0.3">
      <c r="A5" s="3" t="s">
        <v>49</v>
      </c>
      <c r="B5" s="3" t="s">
        <v>0</v>
      </c>
      <c r="C5" s="4" t="s">
        <v>50</v>
      </c>
      <c r="D5" s="7" t="s">
        <v>151</v>
      </c>
      <c r="E5" s="8"/>
      <c r="F5" s="3"/>
      <c r="G5" s="4"/>
      <c r="H5" s="4" t="s">
        <v>159</v>
      </c>
      <c r="I5" s="28" t="s">
        <v>186</v>
      </c>
      <c r="J5" s="27">
        <f>LEN(D5)-LEN(SUBSTITUTE(D5," ",""))+1</f>
        <v>83</v>
      </c>
    </row>
    <row r="6" spans="1:10" ht="72" x14ac:dyDescent="0.3">
      <c r="A6" s="3" t="s">
        <v>53</v>
      </c>
      <c r="B6" s="3" t="s">
        <v>4</v>
      </c>
      <c r="C6" s="4" t="s">
        <v>51</v>
      </c>
      <c r="D6" s="7"/>
      <c r="E6" s="8" t="s">
        <v>152</v>
      </c>
      <c r="F6" s="3" t="s">
        <v>214</v>
      </c>
      <c r="G6" s="4"/>
      <c r="H6" s="4" t="s">
        <v>187</v>
      </c>
      <c r="I6" s="28"/>
      <c r="J6" s="27"/>
    </row>
    <row r="8" spans="1:10" x14ac:dyDescent="0.3">
      <c r="I8" s="30"/>
    </row>
    <row r="10" spans="1:10" x14ac:dyDescent="0.3">
      <c r="I10" s="30"/>
    </row>
    <row r="12" spans="1:10" x14ac:dyDescent="0.3">
      <c r="I12" s="30"/>
    </row>
    <row r="14" spans="1:10" x14ac:dyDescent="0.3">
      <c r="I14" s="30"/>
    </row>
    <row r="16" spans="1:10" x14ac:dyDescent="0.3">
      <c r="I16" s="30"/>
    </row>
    <row r="17" spans="9:9" x14ac:dyDescent="0.3">
      <c r="I17" s="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80" zoomScaleNormal="80" workbookViewId="0">
      <pane xSplit="1" ySplit="1" topLeftCell="B2" activePane="bottomRight" state="frozen"/>
      <selection pane="topRight" activeCell="B1" sqref="B1"/>
      <selection pane="bottomLeft" activeCell="A2" sqref="A2"/>
      <selection pane="bottomRight" activeCell="D7" sqref="D7"/>
    </sheetView>
  </sheetViews>
  <sheetFormatPr defaultColWidth="8.88671875" defaultRowHeight="14.4" x14ac:dyDescent="0.3"/>
  <cols>
    <col min="1" max="1" width="27.44140625" style="20" customWidth="1"/>
    <col min="2" max="2" width="20.6640625" style="20" customWidth="1"/>
    <col min="3" max="3" width="37.5546875" style="20" bestFit="1" customWidth="1"/>
    <col min="4" max="4" width="73.109375" style="21" customWidth="1"/>
    <col min="5" max="5" width="41.88671875" style="24" customWidth="1"/>
    <col min="6" max="6" width="13.33203125" style="20" customWidth="1"/>
    <col min="7" max="7" width="17.6640625" style="21" customWidth="1"/>
    <col min="8" max="8" width="29.109375" style="21" customWidth="1"/>
    <col min="9" max="9" width="25.88671875" style="25" customWidth="1"/>
    <col min="10" max="10" width="11.5546875" style="20" customWidth="1"/>
    <col min="11" max="16384" width="8.88671875" style="20"/>
  </cols>
  <sheetData>
    <row r="1" spans="1:10" s="19" customFormat="1" ht="28.8" x14ac:dyDescent="0.3">
      <c r="A1" s="1" t="s">
        <v>1</v>
      </c>
      <c r="B1" s="1" t="s">
        <v>3</v>
      </c>
      <c r="C1" s="1" t="s">
        <v>2</v>
      </c>
      <c r="D1" s="10" t="s">
        <v>0</v>
      </c>
      <c r="E1" s="6" t="s">
        <v>6</v>
      </c>
      <c r="F1" s="9" t="s">
        <v>33</v>
      </c>
      <c r="G1" s="2" t="s">
        <v>176</v>
      </c>
      <c r="H1" s="9" t="s">
        <v>133</v>
      </c>
      <c r="I1" s="2" t="s">
        <v>184</v>
      </c>
      <c r="J1" s="2" t="s">
        <v>179</v>
      </c>
    </row>
    <row r="2" spans="1:10" ht="57.6" x14ac:dyDescent="0.3">
      <c r="A2" s="3" t="s">
        <v>54</v>
      </c>
      <c r="B2" s="3" t="s">
        <v>0</v>
      </c>
      <c r="C2" s="4" t="s">
        <v>55</v>
      </c>
      <c r="D2" s="11" t="s">
        <v>199</v>
      </c>
      <c r="E2" s="8"/>
      <c r="F2" s="3"/>
      <c r="G2" s="4"/>
      <c r="H2" s="4"/>
      <c r="I2" s="28" t="s">
        <v>188</v>
      </c>
      <c r="J2" s="27">
        <f>LEN(D2)-LEN(SUBSTITUTE(D2," ",""))+1</f>
        <v>51</v>
      </c>
    </row>
    <row r="3" spans="1:10" ht="28.8" x14ac:dyDescent="0.3">
      <c r="A3" s="3" t="s">
        <v>56</v>
      </c>
      <c r="B3" s="3" t="s">
        <v>5</v>
      </c>
      <c r="C3" s="4" t="s">
        <v>57</v>
      </c>
      <c r="D3" s="11"/>
      <c r="E3" s="8" t="s">
        <v>153</v>
      </c>
      <c r="F3" s="3" t="s">
        <v>61</v>
      </c>
      <c r="G3" s="4"/>
      <c r="H3" s="4" t="s">
        <v>180</v>
      </c>
      <c r="I3" s="27"/>
      <c r="J3" s="27"/>
    </row>
    <row r="4" spans="1:10" ht="116.25" customHeight="1" x14ac:dyDescent="0.3">
      <c r="A4" s="3" t="s">
        <v>128</v>
      </c>
      <c r="B4" s="3" t="s">
        <v>0</v>
      </c>
      <c r="C4" s="4" t="s">
        <v>58</v>
      </c>
      <c r="D4" s="11" t="s">
        <v>201</v>
      </c>
      <c r="E4" s="8"/>
      <c r="F4" s="3"/>
      <c r="G4" s="4"/>
      <c r="H4" s="4" t="s">
        <v>155</v>
      </c>
      <c r="I4" s="32" t="s">
        <v>189</v>
      </c>
      <c r="J4" s="27">
        <f>LEN(D4)-LEN(SUBSTITUTE(D4," ",""))+1</f>
        <v>35</v>
      </c>
    </row>
    <row r="5" spans="1:10" ht="43.2" x14ac:dyDescent="0.3">
      <c r="A5" s="3" t="s">
        <v>129</v>
      </c>
      <c r="B5" s="3" t="s">
        <v>0</v>
      </c>
      <c r="C5" s="4" t="s">
        <v>59</v>
      </c>
      <c r="D5" s="11" t="s">
        <v>154</v>
      </c>
      <c r="E5" s="8"/>
      <c r="F5" s="3"/>
      <c r="G5" s="4"/>
      <c r="H5" s="4" t="s">
        <v>155</v>
      </c>
      <c r="I5" s="33"/>
      <c r="J5" s="27">
        <f>LEN(D5)-LEN(SUBSTITUTE(D5," ",""))+1</f>
        <v>24</v>
      </c>
    </row>
    <row r="6" spans="1:10" ht="57.6" x14ac:dyDescent="0.3">
      <c r="A6" s="3" t="s">
        <v>130</v>
      </c>
      <c r="B6" s="3" t="s">
        <v>0</v>
      </c>
      <c r="C6" s="4" t="s">
        <v>60</v>
      </c>
      <c r="D6" s="31" t="s">
        <v>203</v>
      </c>
      <c r="E6" s="8"/>
      <c r="F6" s="3"/>
      <c r="G6" s="4"/>
      <c r="H6" s="4" t="s">
        <v>155</v>
      </c>
      <c r="I6" s="33"/>
      <c r="J6" s="27">
        <f>LEN(D6)-LEN(SUBSTITUTE(D6," ",""))+1</f>
        <v>48</v>
      </c>
    </row>
    <row r="7" spans="1:10" ht="28.8" x14ac:dyDescent="0.3">
      <c r="A7" s="3" t="s">
        <v>62</v>
      </c>
      <c r="B7" s="3" t="s">
        <v>0</v>
      </c>
      <c r="C7" s="4" t="s">
        <v>63</v>
      </c>
      <c r="D7" s="31" t="s">
        <v>205</v>
      </c>
      <c r="E7" s="8"/>
      <c r="F7" s="3"/>
      <c r="G7" s="4"/>
      <c r="H7" s="4"/>
      <c r="I7" s="28" t="s">
        <v>190</v>
      </c>
      <c r="J7" s="27">
        <f>LEN(D7)-LEN(SUBSTITUTE(D7," ",""))+1</f>
        <v>18</v>
      </c>
    </row>
    <row r="8" spans="1:10" x14ac:dyDescent="0.3">
      <c r="A8" s="3" t="s">
        <v>137</v>
      </c>
      <c r="B8" s="3" t="s">
        <v>0</v>
      </c>
      <c r="C8" s="4" t="s">
        <v>134</v>
      </c>
      <c r="D8" s="12" t="s">
        <v>173</v>
      </c>
      <c r="E8" s="13"/>
      <c r="F8" s="3"/>
      <c r="G8" s="14"/>
      <c r="H8" s="4"/>
      <c r="I8" s="28"/>
      <c r="J8" s="3"/>
    </row>
    <row r="10" spans="1:10" x14ac:dyDescent="0.3">
      <c r="I10" s="30"/>
    </row>
    <row r="12" spans="1:10" x14ac:dyDescent="0.3">
      <c r="I12" s="30"/>
    </row>
    <row r="14" spans="1:10" x14ac:dyDescent="0.3">
      <c r="I14" s="30"/>
    </row>
    <row r="16" spans="1:10" x14ac:dyDescent="0.3">
      <c r="I16" s="30"/>
    </row>
    <row r="17" spans="9:9" x14ac:dyDescent="0.3">
      <c r="I17" s="30"/>
    </row>
  </sheetData>
  <mergeCells count="1">
    <mergeCell ref="I4:I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Normal="100" workbookViewId="0">
      <pane xSplit="1" ySplit="1" topLeftCell="B8" activePane="bottomRight" state="frozen"/>
      <selection pane="topRight" activeCell="B1" sqref="B1"/>
      <selection pane="bottomLeft" activeCell="A2" sqref="A2"/>
      <selection pane="bottomRight" activeCell="E11" sqref="E11"/>
    </sheetView>
  </sheetViews>
  <sheetFormatPr defaultColWidth="8.88671875" defaultRowHeight="14.4" x14ac:dyDescent="0.3"/>
  <cols>
    <col min="1" max="1" width="21.5546875" style="20" bestFit="1" customWidth="1"/>
    <col min="2" max="2" width="8.88671875" style="20"/>
    <col min="3" max="3" width="30.33203125" style="20" bestFit="1" customWidth="1"/>
    <col min="4" max="4" width="65.44140625" style="21" customWidth="1"/>
    <col min="5" max="5" width="46.109375" style="25" customWidth="1"/>
    <col min="6" max="6" width="13.33203125" style="20" customWidth="1"/>
    <col min="7" max="7" width="31.88671875" style="21" bestFit="1" customWidth="1"/>
    <col min="8" max="8" width="25.33203125" style="21" customWidth="1"/>
    <col min="9" max="9" width="13.6640625" style="25" customWidth="1"/>
    <col min="10" max="16384" width="8.88671875" style="20"/>
  </cols>
  <sheetData>
    <row r="1" spans="1:10" s="19" customFormat="1" ht="43.2" x14ac:dyDescent="0.3">
      <c r="A1" s="1" t="s">
        <v>1</v>
      </c>
      <c r="B1" s="1" t="s">
        <v>3</v>
      </c>
      <c r="C1" s="1" t="s">
        <v>2</v>
      </c>
      <c r="D1" s="10" t="s">
        <v>0</v>
      </c>
      <c r="E1" s="10" t="s">
        <v>6</v>
      </c>
      <c r="F1" s="2" t="s">
        <v>33</v>
      </c>
      <c r="G1" s="2" t="s">
        <v>176</v>
      </c>
      <c r="H1" s="9" t="s">
        <v>133</v>
      </c>
      <c r="I1" s="2" t="s">
        <v>184</v>
      </c>
      <c r="J1" s="2" t="s">
        <v>179</v>
      </c>
    </row>
    <row r="2" spans="1:10" x14ac:dyDescent="0.3">
      <c r="A2" s="3" t="s">
        <v>64</v>
      </c>
      <c r="B2" s="3" t="s">
        <v>0</v>
      </c>
      <c r="C2" s="4" t="s">
        <v>65</v>
      </c>
      <c r="D2" s="11" t="s">
        <v>80</v>
      </c>
      <c r="E2" s="15"/>
      <c r="F2" s="14"/>
      <c r="G2" s="4"/>
      <c r="H2" s="4"/>
      <c r="I2" s="27"/>
      <c r="J2" s="27"/>
    </row>
    <row r="3" spans="1:10" x14ac:dyDescent="0.3">
      <c r="A3" s="3" t="s">
        <v>66</v>
      </c>
      <c r="B3" s="3" t="s">
        <v>0</v>
      </c>
      <c r="C3" s="3" t="s">
        <v>67</v>
      </c>
      <c r="D3" s="11" t="s">
        <v>208</v>
      </c>
      <c r="E3" s="15"/>
      <c r="F3" s="14"/>
      <c r="G3" s="4"/>
      <c r="H3" s="4"/>
      <c r="I3" s="28" t="s">
        <v>191</v>
      </c>
      <c r="J3" s="27">
        <f>LEN(D3)-LEN(SUBSTITUTE(D3," ",""))+1</f>
        <v>13</v>
      </c>
    </row>
    <row r="4" spans="1:10" ht="57.6" x14ac:dyDescent="0.3">
      <c r="A4" s="3" t="s">
        <v>68</v>
      </c>
      <c r="B4" s="3" t="s">
        <v>4</v>
      </c>
      <c r="C4" s="4" t="s">
        <v>85</v>
      </c>
      <c r="D4" s="11"/>
      <c r="E4" s="15" t="s">
        <v>156</v>
      </c>
      <c r="F4" s="14" t="s">
        <v>82</v>
      </c>
      <c r="G4" s="3"/>
      <c r="H4" s="4" t="s">
        <v>192</v>
      </c>
      <c r="I4" s="27"/>
      <c r="J4" s="3"/>
    </row>
    <row r="5" spans="1:10" x14ac:dyDescent="0.3">
      <c r="A5" s="3" t="s">
        <v>69</v>
      </c>
      <c r="B5" s="3" t="s">
        <v>0</v>
      </c>
      <c r="C5" s="4" t="s">
        <v>70</v>
      </c>
      <c r="D5" s="16" t="s">
        <v>81</v>
      </c>
      <c r="E5" s="15"/>
      <c r="F5" s="14"/>
      <c r="G5" s="4"/>
      <c r="H5" s="4"/>
      <c r="I5" s="27"/>
      <c r="J5" s="3"/>
    </row>
    <row r="6" spans="1:10" ht="28.8" x14ac:dyDescent="0.3">
      <c r="A6" s="3" t="s">
        <v>71</v>
      </c>
      <c r="B6" s="3" t="s">
        <v>0</v>
      </c>
      <c r="C6" s="3" t="s">
        <v>72</v>
      </c>
      <c r="D6" s="11" t="s">
        <v>209</v>
      </c>
      <c r="E6" s="15"/>
      <c r="F6" s="14"/>
      <c r="G6" s="4"/>
      <c r="H6" s="4"/>
      <c r="I6" s="28" t="s">
        <v>191</v>
      </c>
      <c r="J6" s="27">
        <f>LEN(D6)-LEN(SUBSTITUTE(D6," ",""))+1</f>
        <v>14</v>
      </c>
    </row>
    <row r="7" spans="1:10" ht="57.6" x14ac:dyDescent="0.3">
      <c r="A7" s="3" t="s">
        <v>73</v>
      </c>
      <c r="B7" s="3" t="s">
        <v>4</v>
      </c>
      <c r="C7" s="4" t="s">
        <v>86</v>
      </c>
      <c r="D7" s="11"/>
      <c r="E7" s="15" t="s">
        <v>157</v>
      </c>
      <c r="F7" s="14" t="s">
        <v>83</v>
      </c>
      <c r="G7" s="3"/>
      <c r="H7" s="4" t="s">
        <v>192</v>
      </c>
      <c r="I7" s="27"/>
      <c r="J7" s="3"/>
    </row>
    <row r="8" spans="1:10" ht="28.8" x14ac:dyDescent="0.3">
      <c r="A8" s="3" t="s">
        <v>74</v>
      </c>
      <c r="B8" s="3" t="s">
        <v>0</v>
      </c>
      <c r="C8" s="4" t="s">
        <v>136</v>
      </c>
      <c r="D8" s="11" t="s">
        <v>160</v>
      </c>
      <c r="E8" s="15"/>
      <c r="F8" s="14"/>
      <c r="G8" s="4"/>
      <c r="H8" s="4"/>
      <c r="I8" s="28" t="s">
        <v>191</v>
      </c>
      <c r="J8" s="27">
        <f>LEN(D8)-LEN(SUBSTITUTE(D8," ",""))+1</f>
        <v>13</v>
      </c>
    </row>
    <row r="9" spans="1:10" ht="28.8" x14ac:dyDescent="0.3">
      <c r="A9" s="3" t="s">
        <v>75</v>
      </c>
      <c r="B9" s="3" t="s">
        <v>5</v>
      </c>
      <c r="C9" s="4" t="s">
        <v>76</v>
      </c>
      <c r="D9" s="11"/>
      <c r="E9" s="15" t="s">
        <v>158</v>
      </c>
      <c r="F9" s="14" t="s">
        <v>84</v>
      </c>
      <c r="G9" s="4"/>
      <c r="H9" s="4" t="s">
        <v>193</v>
      </c>
      <c r="I9" s="27"/>
      <c r="J9" s="3"/>
    </row>
    <row r="10" spans="1:10" ht="28.8" x14ac:dyDescent="0.3">
      <c r="A10" s="3" t="s">
        <v>77</v>
      </c>
      <c r="B10" s="3" t="s">
        <v>5</v>
      </c>
      <c r="C10" s="4" t="s">
        <v>76</v>
      </c>
      <c r="D10" s="11"/>
      <c r="E10" s="15" t="s">
        <v>202</v>
      </c>
      <c r="F10" s="14" t="s">
        <v>84</v>
      </c>
      <c r="G10" s="4"/>
      <c r="H10" s="4" t="s">
        <v>193</v>
      </c>
      <c r="I10" s="28"/>
      <c r="J10" s="3"/>
    </row>
    <row r="11" spans="1:10" ht="259.2" x14ac:dyDescent="0.3">
      <c r="A11" s="3" t="s">
        <v>78</v>
      </c>
      <c r="B11" s="3" t="s">
        <v>0</v>
      </c>
      <c r="C11" s="4" t="s">
        <v>79</v>
      </c>
      <c r="D11" s="11" t="s">
        <v>215</v>
      </c>
      <c r="E11" s="15"/>
      <c r="F11" s="14"/>
      <c r="G11" s="4"/>
      <c r="H11" s="4" t="s">
        <v>159</v>
      </c>
      <c r="I11" s="28" t="s">
        <v>194</v>
      </c>
      <c r="J11" s="27">
        <f>LEN(D11)-LEN(SUBSTITUTE(D11," ",""))+1</f>
        <v>186</v>
      </c>
    </row>
    <row r="12" spans="1:10" x14ac:dyDescent="0.3">
      <c r="I12" s="30"/>
    </row>
    <row r="14" spans="1:10" x14ac:dyDescent="0.3">
      <c r="I14" s="30"/>
    </row>
    <row r="16" spans="1:10" x14ac:dyDescent="0.3">
      <c r="I16" s="30"/>
    </row>
    <row r="17" spans="9:9" x14ac:dyDescent="0.3">
      <c r="I17" s="3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pane xSplit="1" ySplit="1" topLeftCell="B2" activePane="bottomRight" state="frozen"/>
      <selection pane="topRight" activeCell="B1" sqref="B1"/>
      <selection pane="bottomLeft" activeCell="A2" sqref="A2"/>
      <selection pane="bottomRight" activeCell="E6" sqref="E6"/>
    </sheetView>
  </sheetViews>
  <sheetFormatPr defaultColWidth="8.88671875" defaultRowHeight="14.4" x14ac:dyDescent="0.3"/>
  <cols>
    <col min="1" max="1" width="21.5546875" style="20" bestFit="1" customWidth="1"/>
    <col min="2" max="2" width="8.88671875" style="20"/>
    <col min="3" max="3" width="30.33203125" style="20" bestFit="1" customWidth="1"/>
    <col min="4" max="4" width="65.44140625" style="25" customWidth="1"/>
    <col min="5" max="5" width="42" style="25" customWidth="1"/>
    <col min="6" max="6" width="13.33203125" style="20" customWidth="1"/>
    <col min="7" max="7" width="17.6640625" style="21" customWidth="1"/>
    <col min="8" max="8" width="34.109375" style="20" customWidth="1"/>
    <col min="9" max="9" width="13.6640625" style="25" customWidth="1"/>
    <col min="10" max="16384" width="8.88671875" style="20"/>
  </cols>
  <sheetData>
    <row r="1" spans="1:10" s="19" customFormat="1" ht="43.2" x14ac:dyDescent="0.3">
      <c r="A1" s="1" t="s">
        <v>1</v>
      </c>
      <c r="B1" s="1" t="s">
        <v>3</v>
      </c>
      <c r="C1" s="1" t="s">
        <v>2</v>
      </c>
      <c r="D1" s="10" t="s">
        <v>0</v>
      </c>
      <c r="E1" s="10" t="s">
        <v>6</v>
      </c>
      <c r="F1" s="2" t="s">
        <v>33</v>
      </c>
      <c r="G1" s="2" t="s">
        <v>176</v>
      </c>
      <c r="H1" s="29" t="s">
        <v>133</v>
      </c>
      <c r="I1" s="2" t="s">
        <v>184</v>
      </c>
      <c r="J1" s="2" t="s">
        <v>179</v>
      </c>
    </row>
    <row r="2" spans="1:10" ht="28.8" x14ac:dyDescent="0.3">
      <c r="A2" s="3" t="s">
        <v>87</v>
      </c>
      <c r="B2" s="3" t="s">
        <v>0</v>
      </c>
      <c r="C2" s="4" t="s">
        <v>88</v>
      </c>
      <c r="D2" s="12" t="s">
        <v>212</v>
      </c>
      <c r="E2" s="15"/>
      <c r="F2" s="14"/>
      <c r="G2" s="14"/>
      <c r="H2" s="3"/>
      <c r="I2" s="27">
        <v>26</v>
      </c>
      <c r="J2" s="27">
        <f>LEN(D2)-LEN(SUBSTITUTE(D2," ",""))+1</f>
        <v>23</v>
      </c>
    </row>
    <row r="3" spans="1:10" x14ac:dyDescent="0.3">
      <c r="A3" s="3" t="s">
        <v>89</v>
      </c>
      <c r="B3" s="3" t="s">
        <v>0</v>
      </c>
      <c r="C3" s="4" t="s">
        <v>90</v>
      </c>
      <c r="D3" s="15" t="s">
        <v>173</v>
      </c>
      <c r="E3" s="15"/>
      <c r="F3" s="14"/>
      <c r="G3" s="14"/>
      <c r="H3" s="3"/>
      <c r="I3" s="27"/>
      <c r="J3" s="27"/>
    </row>
    <row r="4" spans="1:10" x14ac:dyDescent="0.3">
      <c r="A4" s="3" t="s">
        <v>91</v>
      </c>
      <c r="B4" s="3" t="s">
        <v>0</v>
      </c>
      <c r="C4" s="4" t="s">
        <v>92</v>
      </c>
      <c r="D4" s="15" t="s">
        <v>106</v>
      </c>
      <c r="E4" s="15"/>
      <c r="F4" s="14"/>
      <c r="G4" s="14"/>
      <c r="H4" s="3"/>
      <c r="I4" s="27"/>
      <c r="J4" s="3"/>
    </row>
    <row r="5" spans="1:10" x14ac:dyDescent="0.3">
      <c r="A5" s="3" t="s">
        <v>93</v>
      </c>
      <c r="B5" s="3" t="s">
        <v>0</v>
      </c>
      <c r="C5" s="3" t="s">
        <v>94</v>
      </c>
      <c r="D5" s="15" t="s">
        <v>211</v>
      </c>
      <c r="E5" s="15"/>
      <c r="F5" s="14"/>
      <c r="G5" s="14"/>
      <c r="H5" s="3"/>
      <c r="I5" s="27">
        <v>10</v>
      </c>
      <c r="J5" s="27">
        <f>LEN(D5)-LEN(SUBSTITUTE(D5," ",""))+1</f>
        <v>8</v>
      </c>
    </row>
    <row r="6" spans="1:10" ht="28.8" x14ac:dyDescent="0.3">
      <c r="A6" s="3" t="s">
        <v>95</v>
      </c>
      <c r="B6" s="3" t="s">
        <v>4</v>
      </c>
      <c r="C6" s="4" t="s">
        <v>96</v>
      </c>
      <c r="D6" s="15"/>
      <c r="E6" s="15" t="s">
        <v>197</v>
      </c>
      <c r="F6" s="14" t="s">
        <v>83</v>
      </c>
      <c r="G6" s="14"/>
      <c r="H6" s="4" t="s">
        <v>192</v>
      </c>
      <c r="I6" s="28"/>
      <c r="J6" s="3"/>
    </row>
    <row r="7" spans="1:10" x14ac:dyDescent="0.3">
      <c r="A7" s="3" t="s">
        <v>97</v>
      </c>
      <c r="B7" s="3" t="s">
        <v>0</v>
      </c>
      <c r="C7" s="4" t="s">
        <v>98</v>
      </c>
      <c r="D7" s="15" t="s">
        <v>107</v>
      </c>
      <c r="E7" s="15"/>
      <c r="F7" s="14"/>
      <c r="G7" s="14"/>
      <c r="H7" s="3"/>
      <c r="I7" s="27"/>
      <c r="J7" s="3"/>
    </row>
    <row r="8" spans="1:10" x14ac:dyDescent="0.3">
      <c r="A8" s="3" t="s">
        <v>99</v>
      </c>
      <c r="B8" s="3" t="s">
        <v>0</v>
      </c>
      <c r="C8" s="3" t="s">
        <v>100</v>
      </c>
      <c r="D8" s="15" t="s">
        <v>210</v>
      </c>
      <c r="E8" s="15"/>
      <c r="F8" s="14"/>
      <c r="G8" s="14"/>
      <c r="H8" s="3"/>
      <c r="I8" s="28" t="s">
        <v>182</v>
      </c>
      <c r="J8" s="27">
        <f>LEN(D8)-LEN(SUBSTITUTE(D8," ",""))+1</f>
        <v>9</v>
      </c>
    </row>
    <row r="9" spans="1:10" ht="28.8" x14ac:dyDescent="0.3">
      <c r="A9" s="3" t="s">
        <v>101</v>
      </c>
      <c r="B9" s="3" t="s">
        <v>4</v>
      </c>
      <c r="C9" s="4" t="s">
        <v>102</v>
      </c>
      <c r="D9" s="15"/>
      <c r="E9" s="15" t="s">
        <v>196</v>
      </c>
      <c r="F9" s="14" t="s">
        <v>83</v>
      </c>
      <c r="G9" s="14"/>
      <c r="H9" s="4" t="s">
        <v>192</v>
      </c>
      <c r="I9" s="27"/>
      <c r="J9" s="3"/>
    </row>
    <row r="10" spans="1:10" ht="176.4" customHeight="1" x14ac:dyDescent="0.3">
      <c r="A10" s="3" t="s">
        <v>131</v>
      </c>
      <c r="B10" s="3" t="s">
        <v>0</v>
      </c>
      <c r="C10" s="4" t="s">
        <v>103</v>
      </c>
      <c r="D10" s="12" t="s">
        <v>206</v>
      </c>
      <c r="E10" s="15"/>
      <c r="F10" s="14"/>
      <c r="G10" s="14"/>
      <c r="H10" s="4" t="s">
        <v>159</v>
      </c>
      <c r="I10" s="28" t="s">
        <v>195</v>
      </c>
      <c r="J10" s="27">
        <f>LEN(D10)-LEN(SUBSTITUTE(D10," ",""))+1</f>
        <v>104</v>
      </c>
    </row>
    <row r="11" spans="1:10" ht="43.2" x14ac:dyDescent="0.3">
      <c r="A11" s="3" t="s">
        <v>132</v>
      </c>
      <c r="B11" s="3" t="s">
        <v>5</v>
      </c>
      <c r="C11" s="4" t="s">
        <v>104</v>
      </c>
      <c r="D11" s="15"/>
      <c r="E11" s="15" t="s">
        <v>161</v>
      </c>
      <c r="F11" s="14" t="s">
        <v>105</v>
      </c>
      <c r="G11" s="14"/>
      <c r="H11" s="4" t="s">
        <v>193</v>
      </c>
      <c r="I11" s="27"/>
      <c r="J11" s="3"/>
    </row>
    <row r="12" spans="1:10" ht="28.8" x14ac:dyDescent="0.3">
      <c r="A12" s="3" t="s">
        <v>135</v>
      </c>
      <c r="B12" s="3" t="s">
        <v>0</v>
      </c>
      <c r="C12" s="4" t="s">
        <v>175</v>
      </c>
      <c r="D12" s="12" t="s">
        <v>162</v>
      </c>
      <c r="E12" s="12"/>
      <c r="F12" s="3"/>
      <c r="G12" s="4"/>
      <c r="H12" s="3"/>
      <c r="I12" s="28" t="s">
        <v>191</v>
      </c>
      <c r="J12" s="27">
        <f>LEN(D12)-LEN(SUBSTITUTE(D12," ",""))+1</f>
        <v>11</v>
      </c>
    </row>
    <row r="14" spans="1:10" x14ac:dyDescent="0.3">
      <c r="I14" s="30"/>
    </row>
    <row r="16" spans="1:10" x14ac:dyDescent="0.3">
      <c r="I16" s="30"/>
    </row>
    <row r="17" spans="9:9" x14ac:dyDescent="0.3">
      <c r="I17" s="3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pane xSplit="1" ySplit="1" topLeftCell="D2" activePane="bottomRight" state="frozen"/>
      <selection pane="topRight" activeCell="B1" sqref="B1"/>
      <selection pane="bottomLeft" activeCell="A2" sqref="A2"/>
      <selection pane="bottomRight" activeCell="G4" sqref="G4"/>
    </sheetView>
  </sheetViews>
  <sheetFormatPr defaultColWidth="8.88671875" defaultRowHeight="14.4" x14ac:dyDescent="0.3"/>
  <cols>
    <col min="1" max="1" width="21.5546875" style="20" bestFit="1" customWidth="1"/>
    <col min="2" max="2" width="8.88671875" style="20"/>
    <col min="3" max="3" width="38.33203125" style="20" customWidth="1"/>
    <col min="4" max="4" width="65.44140625" style="21" customWidth="1"/>
    <col min="5" max="5" width="42.6640625" style="20" bestFit="1" customWidth="1"/>
    <col min="6" max="6" width="13.33203125" style="20" customWidth="1"/>
    <col min="7" max="7" width="57.33203125" style="21" customWidth="1"/>
    <col min="8" max="8" width="16.44140625" style="20" customWidth="1"/>
    <col min="9" max="9" width="13.6640625" style="25" customWidth="1"/>
    <col min="10" max="16384" width="8.88671875" style="20"/>
  </cols>
  <sheetData>
    <row r="1" spans="1:10" s="19" customFormat="1" ht="43.2" x14ac:dyDescent="0.3">
      <c r="A1" s="1" t="s">
        <v>1</v>
      </c>
      <c r="B1" s="1" t="s">
        <v>3</v>
      </c>
      <c r="C1" s="1" t="s">
        <v>2</v>
      </c>
      <c r="D1" s="10" t="s">
        <v>0</v>
      </c>
      <c r="E1" s="6" t="s">
        <v>6</v>
      </c>
      <c r="F1" s="2" t="s">
        <v>33</v>
      </c>
      <c r="G1" s="2" t="s">
        <v>176</v>
      </c>
      <c r="H1" s="29" t="s">
        <v>133</v>
      </c>
      <c r="I1" s="2" t="s">
        <v>184</v>
      </c>
      <c r="J1" s="2" t="s">
        <v>179</v>
      </c>
    </row>
    <row r="2" spans="1:10" ht="57.6" x14ac:dyDescent="0.3">
      <c r="A2" s="3" t="s">
        <v>108</v>
      </c>
      <c r="B2" s="3" t="s">
        <v>0</v>
      </c>
      <c r="C2" s="4" t="s">
        <v>109</v>
      </c>
      <c r="D2" s="11" t="s">
        <v>163</v>
      </c>
      <c r="E2" s="17"/>
      <c r="F2" s="14"/>
      <c r="G2" s="4" t="s">
        <v>110</v>
      </c>
      <c r="H2" s="4" t="s">
        <v>164</v>
      </c>
      <c r="I2" s="27"/>
      <c r="J2" s="27"/>
    </row>
    <row r="3" spans="1:10" ht="28.8" x14ac:dyDescent="0.3">
      <c r="A3" s="3" t="s">
        <v>111</v>
      </c>
      <c r="B3" s="3" t="s">
        <v>0</v>
      </c>
      <c r="C3" s="4" t="s">
        <v>112</v>
      </c>
      <c r="D3" s="11" t="s">
        <v>165</v>
      </c>
      <c r="E3" s="17"/>
      <c r="F3" s="14"/>
      <c r="G3" s="4" t="s">
        <v>213</v>
      </c>
      <c r="H3" s="3"/>
      <c r="I3" s="27"/>
      <c r="J3" s="3"/>
    </row>
    <row r="4" spans="1:10" ht="57.6" x14ac:dyDescent="0.3">
      <c r="A4" s="3" t="s">
        <v>113</v>
      </c>
      <c r="B4" s="3" t="s">
        <v>0</v>
      </c>
      <c r="C4" s="4" t="s">
        <v>114</v>
      </c>
      <c r="D4" s="11" t="s">
        <v>174</v>
      </c>
      <c r="E4" s="17"/>
      <c r="F4" s="14"/>
      <c r="G4" s="4" t="s">
        <v>115</v>
      </c>
      <c r="H4" s="3"/>
      <c r="I4" s="27"/>
      <c r="J4" s="3"/>
    </row>
    <row r="5" spans="1:10" x14ac:dyDescent="0.3">
      <c r="A5" s="3" t="s">
        <v>116</v>
      </c>
      <c r="B5" s="3" t="s">
        <v>0</v>
      </c>
      <c r="C5" s="4" t="s">
        <v>117</v>
      </c>
      <c r="D5" s="18" t="s">
        <v>166</v>
      </c>
      <c r="E5" s="17"/>
      <c r="F5" s="14"/>
      <c r="G5" s="4"/>
      <c r="H5" s="3"/>
      <c r="I5" s="27"/>
      <c r="J5" s="3"/>
    </row>
    <row r="6" spans="1:10" ht="43.2" x14ac:dyDescent="0.3">
      <c r="A6" s="3" t="s">
        <v>118</v>
      </c>
      <c r="B6" s="3" t="s">
        <v>5</v>
      </c>
      <c r="C6" s="4" t="s">
        <v>119</v>
      </c>
      <c r="D6" s="11"/>
      <c r="E6" s="17" t="s">
        <v>170</v>
      </c>
      <c r="F6" s="14" t="s">
        <v>120</v>
      </c>
      <c r="G6" s="4"/>
      <c r="H6" s="4" t="s">
        <v>193</v>
      </c>
      <c r="I6" s="28"/>
      <c r="J6" s="3"/>
    </row>
    <row r="7" spans="1:10" ht="43.2" x14ac:dyDescent="0.3">
      <c r="A7" s="3" t="s">
        <v>121</v>
      </c>
      <c r="B7" s="3" t="s">
        <v>5</v>
      </c>
      <c r="C7" s="4" t="s">
        <v>119</v>
      </c>
      <c r="D7" s="11"/>
      <c r="E7" s="17" t="s">
        <v>167</v>
      </c>
      <c r="F7" s="14" t="s">
        <v>122</v>
      </c>
      <c r="G7" s="4"/>
      <c r="H7" s="4" t="s">
        <v>193</v>
      </c>
      <c r="I7" s="27"/>
      <c r="J7" s="3"/>
    </row>
    <row r="8" spans="1:10" ht="43.2" x14ac:dyDescent="0.3">
      <c r="A8" s="3" t="s">
        <v>123</v>
      </c>
      <c r="B8" s="3" t="s">
        <v>5</v>
      </c>
      <c r="C8" s="4" t="s">
        <v>119</v>
      </c>
      <c r="D8" s="11"/>
      <c r="E8" s="17" t="s">
        <v>169</v>
      </c>
      <c r="F8" s="14" t="s">
        <v>124</v>
      </c>
      <c r="G8" s="4"/>
      <c r="H8" s="4" t="s">
        <v>193</v>
      </c>
      <c r="I8" s="28"/>
      <c r="J8" s="3"/>
    </row>
    <row r="9" spans="1:10" ht="43.2" x14ac:dyDescent="0.3">
      <c r="A9" s="3" t="s">
        <v>125</v>
      </c>
      <c r="B9" s="3" t="s">
        <v>5</v>
      </c>
      <c r="C9" s="4" t="s">
        <v>119</v>
      </c>
      <c r="D9" s="11"/>
      <c r="E9" s="17" t="s">
        <v>168</v>
      </c>
      <c r="F9" s="14" t="s">
        <v>126</v>
      </c>
      <c r="G9" s="4"/>
      <c r="H9" s="4" t="s">
        <v>193</v>
      </c>
      <c r="I9" s="27"/>
      <c r="J9" s="3"/>
    </row>
    <row r="10" spans="1:10" x14ac:dyDescent="0.3">
      <c r="C10" s="21"/>
      <c r="F10" s="22"/>
      <c r="I10" s="30"/>
    </row>
    <row r="11" spans="1:10" ht="23.4" customHeight="1" x14ac:dyDescent="0.3">
      <c r="C11" s="21"/>
      <c r="F11" s="22"/>
    </row>
    <row r="12" spans="1:10" x14ac:dyDescent="0.3">
      <c r="I12" s="30"/>
    </row>
    <row r="14" spans="1:10" x14ac:dyDescent="0.3">
      <c r="I14" s="30"/>
    </row>
    <row r="16" spans="1:10" x14ac:dyDescent="0.3">
      <c r="I16" s="30"/>
    </row>
    <row r="17" spans="9:9" x14ac:dyDescent="0.3">
      <c r="I17" s="3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Page_One</vt:lpstr>
      <vt:lpstr>Page_Two</vt:lpstr>
      <vt:lpstr>Page_Three</vt:lpstr>
      <vt:lpstr>Page_Four</vt:lpstr>
      <vt:lpstr>Page_Five</vt:lpstr>
      <vt:lpstr>Page_Six</vt:lpstr>
    </vt:vector>
  </TitlesOfParts>
  <Company>LimnoTech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Padilla</dc:creator>
  <cp:lastModifiedBy>ModelRun</cp:lastModifiedBy>
  <dcterms:created xsi:type="dcterms:W3CDTF">2017-12-11T18:19:57Z</dcterms:created>
  <dcterms:modified xsi:type="dcterms:W3CDTF">2022-05-12T15:06:40Z</dcterms:modified>
</cp:coreProperties>
</file>