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B:\RNERRS2\05_final_reports\reserves\niw_ss\Florence\template_files\text\"/>
    </mc:Choice>
  </mc:AlternateContent>
  <bookViews>
    <workbookView xWindow="-108" yWindow="-108" windowWidth="23256" windowHeight="11496" tabRatio="478" activeTab="4"/>
  </bookViews>
  <sheets>
    <sheet name="Page_One" sheetId="1" r:id="rId1"/>
    <sheet name="Page_Two" sheetId="6" r:id="rId2"/>
    <sheet name="Page_Three" sheetId="3" r:id="rId3"/>
    <sheet name="Page_Four" sheetId="4" r:id="rId4"/>
    <sheet name="Page_Five" sheetId="7" r:id="rId5"/>
    <sheet name="Page_Six" sheetId="8" r:id="rId6"/>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2" i="7" l="1"/>
  <c r="J10" i="7"/>
  <c r="J8" i="7"/>
  <c r="J5" i="7"/>
  <c r="J2" i="7"/>
  <c r="J11" i="4"/>
  <c r="J8" i="4"/>
  <c r="J6" i="4"/>
  <c r="J3" i="4"/>
  <c r="J7" i="3"/>
  <c r="J6" i="3"/>
  <c r="J5" i="3"/>
  <c r="J4" i="3"/>
  <c r="J2" i="3"/>
  <c r="J5" i="6"/>
  <c r="J3" i="6"/>
  <c r="J17" i="1"/>
  <c r="J16" i="1"/>
  <c r="J14" i="1"/>
  <c r="J12" i="1"/>
  <c r="J10" i="1"/>
  <c r="J8" i="1"/>
  <c r="J6" i="1"/>
</calcChain>
</file>

<file path=xl/sharedStrings.xml><?xml version="1.0" encoding="utf-8"?>
<sst xmlns="http://schemas.openxmlformats.org/spreadsheetml/2006/main" count="353" uniqueCount="218">
  <si>
    <t>Text</t>
  </si>
  <si>
    <t>Variable_Name</t>
  </si>
  <si>
    <t>Description</t>
  </si>
  <si>
    <t>Type</t>
  </si>
  <si>
    <t>R figure</t>
  </si>
  <si>
    <t>Image</t>
  </si>
  <si>
    <t>File_Name</t>
  </si>
  <si>
    <t>event title</t>
  </si>
  <si>
    <t>dashboard value 1</t>
  </si>
  <si>
    <t>dashboard value 2</t>
  </si>
  <si>
    <t>dashboard value 3</t>
  </si>
  <si>
    <t>dashboard value 4</t>
  </si>
  <si>
    <t>reserve logo</t>
  </si>
  <si>
    <t>data source txt</t>
  </si>
  <si>
    <t>date updated txt</t>
  </si>
  <si>
    <t>txt_event_date</t>
  </si>
  <si>
    <t>img_storm</t>
  </si>
  <si>
    <t>storm image</t>
  </si>
  <si>
    <t>txt_dash_v1</t>
  </si>
  <si>
    <t>txt_dash_v2</t>
  </si>
  <si>
    <t>txt_dash_v3</t>
  </si>
  <si>
    <t>txt_dash_v4</t>
  </si>
  <si>
    <t>dashboard value 1 description</t>
  </si>
  <si>
    <t>dashboard value 2 description</t>
  </si>
  <si>
    <t>dashboard value 3 description</t>
  </si>
  <si>
    <t>dashboard value 4 description</t>
  </si>
  <si>
    <t>txt_event_ttl</t>
  </si>
  <si>
    <t>txt_dash_v1_desc</t>
  </si>
  <si>
    <t>txt_dash_v2_desc</t>
  </si>
  <si>
    <t>txt_dash_v3_desc</t>
  </si>
  <si>
    <t>txt_dash_v4_desc</t>
  </si>
  <si>
    <t>txt_data_src</t>
  </si>
  <si>
    <t>txt_date_update</t>
  </si>
  <si>
    <t>Image Size
(h x w)</t>
  </si>
  <si>
    <t>4.8 x 6.6</t>
  </si>
  <si>
    <t>0.9 x 0.9</t>
  </si>
  <si>
    <t>[ SEP 14 – SEP 18, 2018 ]</t>
  </si>
  <si>
    <t>HURRICANE FLORENCE</t>
  </si>
  <si>
    <t>Inches of Rain</t>
  </si>
  <si>
    <t>Miles per hour of Max Wind Speed</t>
  </si>
  <si>
    <t>Feet of Storm Surge (max)*</t>
  </si>
  <si>
    <t>txt_monitor_ttl</t>
  </si>
  <si>
    <t>event date
"[MMM DD - MMM DD, YYYY]"</t>
  </si>
  <si>
    <t>monitoring title 
"Monitoring the Impact of [storm event] at [reserve name] NERR"</t>
  </si>
  <si>
    <t>general description of the storm, impacts, and how the reserve monitors and tracks the storm</t>
  </si>
  <si>
    <t>[reserve name] Storm Monitoring</t>
  </si>
  <si>
    <t>txt_resrv_abbrev</t>
  </si>
  <si>
    <t>reserve abbreviation (3-4 letters)</t>
  </si>
  <si>
    <t>txt_resrv_nerrs_desc</t>
  </si>
  <si>
    <t>reserve and nerrs description</t>
  </si>
  <si>
    <t>txt_storm_mon_ttl</t>
  </si>
  <si>
    <t>title for reserve storm monitoring</t>
  </si>
  <si>
    <t>txt_resrv_stations_data_desc</t>
  </si>
  <si>
    <t>describe the stations and types of data collected</t>
  </si>
  <si>
    <t>reserve map with station labels</t>
  </si>
  <si>
    <t>img_resrv_logo</t>
  </si>
  <si>
    <t>img_resrv_map</t>
  </si>
  <si>
    <t>txt_storm_track</t>
  </si>
  <si>
    <t>description of the storm track</t>
  </si>
  <si>
    <t>img_storm_track</t>
  </si>
  <si>
    <t>storm track map, photo, or graphic</t>
  </si>
  <si>
    <t>describe event impacts - 'human healthy and safety' section</t>
  </si>
  <si>
    <t>describe event impacts - 'economic losses' section</t>
  </si>
  <si>
    <t>describe event impacts - 'ecosystem impacts' section</t>
  </si>
  <si>
    <t>5 x 4.55</t>
  </si>
  <si>
    <t>Florence made landfall near Wrightsville Beach, North Carolina on September 14. Florence stalled for an entire day before it began a slow turn to the southwest, traveling across South Carolina at a speed of 2-3 mph. The storm continued to weaken during September 15 and then traveled north-northeast out of the state on September 16.</t>
  </si>
  <si>
    <t>txt_weather_co_box</t>
  </si>
  <si>
    <t>weather data table call-out box</t>
  </si>
  <si>
    <t xml:space="preserve">txt_met_plot_ttl_1 </t>
  </si>
  <si>
    <t>title for met plot 1 (top left)</t>
  </si>
  <si>
    <t xml:space="preserve">txt_met_plot_caption_1 </t>
  </si>
  <si>
    <t>caption for met plot 1 (top left)</t>
  </si>
  <si>
    <t>img_met_plot_1</t>
  </si>
  <si>
    <t xml:space="preserve">txt_met_plot_ttl_2 </t>
  </si>
  <si>
    <t>title for met plot 2 (bottom left)</t>
  </si>
  <si>
    <t>txt_met_plot_caption_2</t>
  </si>
  <si>
    <t>caption for met plot 2 (bottom left)</t>
  </si>
  <si>
    <t>img_met_plot_2</t>
  </si>
  <si>
    <t>txt_highlight_1</t>
  </si>
  <si>
    <t>img_storm_1</t>
  </si>
  <si>
    <t>imagery to show storm impact</t>
  </si>
  <si>
    <t>img_storm_2</t>
  </si>
  <si>
    <t>txt_met_storm_desc</t>
  </si>
  <si>
    <t>describe met data and storm impacts</t>
  </si>
  <si>
    <t>Rainfall</t>
  </si>
  <si>
    <t>Wind Speed</t>
  </si>
  <si>
    <t>5.7 x 4</t>
  </si>
  <si>
    <t>2.7 x 4</t>
  </si>
  <si>
    <t>2.7 x 4.1</t>
  </si>
  <si>
    <t>met data plot (top left, barplots &amp; ridgelines fit in plot 1 by default)</t>
  </si>
  <si>
    <t>met data plot 2 (bottom left, time series, wind rose, and rate of change fit in plot 2 by default)</t>
  </si>
  <si>
    <t>txt_wq_co_box</t>
  </si>
  <si>
    <t>wq data table call-out box</t>
  </si>
  <si>
    <t>txt_wq_data_notes</t>
  </si>
  <si>
    <t>wq data notes (optional)</t>
  </si>
  <si>
    <t xml:space="preserve">txt_wq_plot_ttl_1 </t>
  </si>
  <si>
    <t>title for wq plot 1 (left)</t>
  </si>
  <si>
    <t xml:space="preserve">txt_wq_plot_caption_1 </t>
  </si>
  <si>
    <t>caption for wq plot 1 (left)</t>
  </si>
  <si>
    <t>img_wq_plot_1</t>
  </si>
  <si>
    <t>wq data plot 1 (left)</t>
  </si>
  <si>
    <t xml:space="preserve">txt_wq_plot_ttl_2 </t>
  </si>
  <si>
    <t>title for wq plot 2 (right)</t>
  </si>
  <si>
    <t>txt_wq_plot_caption_2</t>
  </si>
  <si>
    <t>caption for wq plot 2 (right)</t>
  </si>
  <si>
    <t>img_wq_plot_2</t>
  </si>
  <si>
    <t>wq data plot 2 (right)</t>
  </si>
  <si>
    <t>describe linkage between water quality and ecosystem impacts</t>
  </si>
  <si>
    <t>image that represents link between water quality and ecosystem/habitat/aquatic life</t>
  </si>
  <si>
    <t>2.6 x 3.5</t>
  </si>
  <si>
    <t>Data reporting time periods for Hurricane Florence: 9/14/2018 - 9/18/2018</t>
  </si>
  <si>
    <t>Salinity</t>
  </si>
  <si>
    <t>Dissolved Oxygen</t>
  </si>
  <si>
    <t>txt_contact</t>
  </si>
  <si>
    <t>info for reserve contact person</t>
  </si>
  <si>
    <t>[first name, last name], [position]
e: [email address]
p: [XXX.XXX.XXX]</t>
  </si>
  <si>
    <t>txt_nerr_data</t>
  </si>
  <si>
    <t>info on where to get data</t>
  </si>
  <si>
    <t>txt_explore</t>
  </si>
  <si>
    <t>info on where to go to learn more</t>
  </si>
  <si>
    <t>Interested in learning more? Visit [reserve website]
For video, news updates, online storm data and prediction visualization tools, check out our Storm Story Map at [www.storm storymap.url].</t>
  </si>
  <si>
    <t>txt_social_handle</t>
  </si>
  <si>
    <t>social media handle</t>
  </si>
  <si>
    <t>img_nerr_1</t>
  </si>
  <si>
    <t>image from nerrs reserve, storm image, etc.</t>
  </si>
  <si>
    <t>2.4 x 3.4</t>
  </si>
  <si>
    <t>img_nerr_2</t>
  </si>
  <si>
    <t>2.6 x 3.4</t>
  </si>
  <si>
    <t>img_nerr_3</t>
  </si>
  <si>
    <t>2.5 x 3.4</t>
  </si>
  <si>
    <t>img_nerr_4</t>
  </si>
  <si>
    <t>2 x 3.4</t>
  </si>
  <si>
    <t>txt_storm_bkgd</t>
  </si>
  <si>
    <t>txt_ei_human_health_safety</t>
  </si>
  <si>
    <t>txt_ei_economic_losses</t>
  </si>
  <si>
    <t>txt_ei_ecosystem_impacts</t>
  </si>
  <si>
    <t>txt_wq_ecosystem</t>
  </si>
  <si>
    <t>img_wq_ecosystem</t>
  </si>
  <si>
    <t>Notes</t>
  </si>
  <si>
    <t>NOAA_storm_track_map_Florence.png</t>
  </si>
  <si>
    <t>met data notes (optional)</t>
  </si>
  <si>
    <t>txt_highlight_2</t>
  </si>
  <si>
    <t>highlight statement for images</t>
  </si>
  <si>
    <t>txt_weather_data_notes</t>
  </si>
  <si>
    <t xml:space="preserve">[ MMM DD – MMM DD, YYYY ] </t>
  </si>
  <si>
    <t>Separate each line with a carriage return --&gt; alt + enter (return)</t>
  </si>
  <si>
    <t>Separate paragraphs with a carriage return --&gt; alt + enter (return)</t>
  </si>
  <si>
    <t>Each bullet should be separated by a carriage return. A carriage return --&gt; alt + enter (return)</t>
  </si>
  <si>
    <t>Data shown are based on the NIWB weather monitoring site</t>
  </si>
  <si>
    <t>2.48</t>
  </si>
  <si>
    <t>TS</t>
  </si>
  <si>
    <t xml:space="preserve">Category (tropical storm) </t>
  </si>
  <si>
    <t>10.5</t>
  </si>
  <si>
    <t>44</t>
  </si>
  <si>
    <t>niwb_nerr_logo_circle.png</t>
  </si>
  <si>
    <t>NIWB</t>
  </si>
  <si>
    <t>output/maps/niw_reserve_map.png</t>
  </si>
  <si>
    <t>North Inlet –Winyah Bay (NIWB) is one of 29 sites in the National Estuarine Research Reserve Systems (NERRS). Each site is a state-federal partnership that combines research, monitoring, and education to advance the understanding and management of estuarine environments.</t>
  </si>
  <si>
    <t>NIWB Storm Monitoring</t>
  </si>
  <si>
    <t>In South Carolina, four direct fatalities resulted from freshwater flooding and were all vehicle related.
SCEMD reported 11,386 homes with moderate or major damage across the state, 455,000 people evacuated, and 11 dams breached or failed.
Flooding resulted in a lack of access to and from communities, complicating recovery and response efforts.</t>
  </si>
  <si>
    <t>The highest local rainfall and wind measurements were recorded when Florence made landfall in North Carolina and then moved and traveled across South Carolina.</t>
  </si>
  <si>
    <t xml:space="preserve">Rainfall measurements at the Oyster Landing weather station from Sept. 14 through Sept. 23. </t>
  </si>
  <si>
    <t>Florence brought heavy rains and freshwater flooding to South Carolina.</t>
  </si>
  <si>
    <t>output/met/barplot/barplot_daily_niwolmet_totprcp.png</t>
  </si>
  <si>
    <t>output/met/timeseries_event_hourly/timeseries_event_hourly_niwolmet_maxwspd.png</t>
  </si>
  <si>
    <t>Initial impacts from Hurricane Florence were felt locally from the heavy rains and high winds, including flooding, downed trees, power outages, and some damage to building structures. However, the most devastating impacts happened several weeks later. While landfall occurred in North Carolina, the storm's slow forward movement and unique track brought unprecedented rainfall across large portions of North and South Carolina, resulting in several weeks of extreme riverine flooding.
All of the rain that fell in North Carolina (up to 3 feet in some locations) had to travel downstream and flow straight through major rivers in South Carolina to reach the Atlantic Ocean through Winyah Bay. On Sept. 25, in Georgetown County, authorities urged thousands of people to evacuate ahead of the historic flooding. Making matters worse was the potential for tides to exacerbate floodwater levels. Flood waves on the Waccamaw and Great Pee Dee rivers reached the city of Georgetown (~2 weeks post landfall), causing flooding across several tide cycles. The extensive flooding required coordination and support from the Federal Emergency Management Agency (FEMA), the American Red Cross and aid from state and local agencies.</t>
  </si>
  <si>
    <t>Salinity levels quickly dropped at Thousand Acre (TA) as Florence approached the reserve and then remained low as extreme freshwater flooding came to the area over a week later.</t>
  </si>
  <si>
    <t>Salinity and Dissolved Oxygen levels that were recorded at the Winyah Bay (WB) station show initial and post-storm impacts on water quality in this area. Salinity levels quickly dropped at the onset of the storm, recovered slightly as the storm moved on, and then dropped significantly for an extended period of time as the area experienced extreme flooding. Dissolved oxygen levels were impacted as well but the impact was more prominent post-storm when the flooding was most severe. The regular diurnal cycle was compressed and levels stayed in a lower range (&lt; 3 mg/L) during the flooding.
Dramatic changes in salinity and lower levels of oxygen can cause stress to some aquatic organisms depending on the species and how long the levels deviate from what is normal. Water quality stresses can impact survival and future populations.</t>
  </si>
  <si>
    <t>highlight statement for image (optional)</t>
  </si>
  <si>
    <t>niw_nerr_aquatic_life.jpg</t>
  </si>
  <si>
    <t>Florence_Flooding_SC_NationalGuard_092518_1.jpg</t>
  </si>
  <si>
    <t>Florence_Flooding_SC_NationalGuard_092518_2.jpg</t>
  </si>
  <si>
    <t>Maeve Snyder, Coastal Training Program Coordinator
e: msnyder@baruch.sc.edu
p: 843.904.9034</t>
  </si>
  <si>
    <t>Interested in learning more? Visit http://northinlet.sc.edu/.
For video, news updates, online storm data and prediction visualization tools, check out our Storm Story Map at www.storm storymap.url.</t>
  </si>
  <si>
    <t>@NIWBReserve</t>
  </si>
  <si>
    <t>niw_nerr_2.jpg</t>
  </si>
  <si>
    <t>niw_nerr_1.jpg</t>
  </si>
  <si>
    <t>Approx. Max Word Count Guide</t>
  </si>
  <si>
    <t>Must include file extension (.jpg or .png)</t>
  </si>
  <si>
    <t>Approx. Word Count Guide</t>
  </si>
  <si>
    <t>Pathway slashes should be '/', not '\'
Must include file extension (.jpg or .png)</t>
  </si>
  <si>
    <t xml:space="preserve">Pathway slashes should be '/', not '\'
Must include file extension (.jpg or .png) </t>
  </si>
  <si>
    <t xml:space="preserve">Must include file extension (.jpg or .png) </t>
  </si>
  <si>
    <t>Base Text</t>
  </si>
  <si>
    <t>niw_nerr_4.jpg</t>
  </si>
  <si>
    <t>niw_nerr_3.jpg</t>
  </si>
  <si>
    <t>Current Word Count</t>
  </si>
  <si>
    <t>4-7</t>
  </si>
  <si>
    <t>10</t>
  </si>
  <si>
    <t>6</t>
  </si>
  <si>
    <t>40</t>
  </si>
  <si>
    <t>86</t>
  </si>
  <si>
    <t>55</t>
  </si>
  <si>
    <t>128 total or ~ 42 each for health and safety, economic losses, and ecosystem impacts. Note: word count can vary by section but should total around 128 words.</t>
  </si>
  <si>
    <t>26</t>
  </si>
  <si>
    <t>16</t>
  </si>
  <si>
    <t>184</t>
  </si>
  <si>
    <t>116</t>
  </si>
  <si>
    <t>The [reserve name] [(abbreviation)] is one of 29 sites in the National Estuarine Research Reserve Systems (NERRS). Each site is a state-federal partnership that combines research, monitoring, and education to advance the understanding and management of estuarine environments.</t>
  </si>
  <si>
    <t>Florence_NOAA_Satellite_09122018.png</t>
  </si>
  <si>
    <t>Created on April 22, 2022</t>
  </si>
  <si>
    <t>Visit www.nerrsdata.org to view and download weather and water quality data from [reserve] NERR.</t>
  </si>
  <si>
    <t>output/wq/timeseries_event_hourly/timeseries_event_hourly_niwwbwq_do_mgl_Florence.png</t>
  </si>
  <si>
    <t>output/wq/timeseries_event_hourly/timeseries_event_hourly_niwwbwq_sal_Florence.png</t>
  </si>
  <si>
    <t>Visit www.nerrsdata.org to view and download weather and water quality data from North Inlet - Winyah Bay NERR.</t>
  </si>
  <si>
    <t xml:space="preserve">Aquatic life, like oysters, crabs, shrimp, finfish, phytoplankton, etc. rely on specific levels of salinity and dissolved oxygen to thrive and survive. The freshwater flooding that resulted from Florence caused significant drops in the levels of salinity and dissolved oxygen for varying periods of time, potentially stressing organisms.  </t>
  </si>
  <si>
    <t>NIWB operates a weather station located in Oyster Landing (OL) and maintains six continuous, long-term water quality stations at Oyster Creek (OC), Debidue Creek (DC), Clambank (CB), Thousand Acre (TA), Winyah Bay Bottom (WB), and Winyah Bay Surface (WS) locations.
NIWB is part of the SWMP. As Hurricane Florence approached South Carolina, NIWB monitored the weather and water quality, collecting data every 15 minutes for the following parameters: air temperature, relative humidity, atmospheric pressure, rainfall, wind speed and direction, water temperature, depth, salinity, dissolved oxygen, turbidity, and pH.</t>
  </si>
  <si>
    <t>Monitoring the Impact of [storm event] at "[reserve name] NERR"</t>
  </si>
  <si>
    <t>Hurricane Florence, a large and slow-moving Category 1 hurricane, made landfall along the southeastern coast of North Carolina. As Florence traveled inland across South Carolina, it weakened to a Tropical Storm. Torrential rain fell for days and caused historic flooding. The most devastating impacts were not from the initial wind, rain, and storm surge but from the extreme riverine flooding that lasted for several weeks following Florence’s landfall.
The effects of Florence were observed at the North Inlet –Winyah Bay (NIWB) Research Reserve through the System-Wide Monitoring Program (SWMP), which tracks short-term variability and long-term change of weather and water quality in the areas surrounding Georgetown, South Carolina.</t>
  </si>
  <si>
    <t>120</t>
  </si>
  <si>
    <t>3.5 x 4</t>
  </si>
  <si>
    <t>Damage and losses due to Florence’s impacts in South Carolina totaled $2 billion.</t>
  </si>
  <si>
    <t>Monitoring the Impact of Hurricane Florence at “North Inlet – Winyah Bay NERR”</t>
  </si>
  <si>
    <t xml:space="preserve">Data shown are based on [add info] </t>
  </si>
  <si>
    <t>Created on [Month, day, year]</t>
  </si>
  <si>
    <t>Salinity levels from Sept. 10 to Sept. 28.</t>
  </si>
  <si>
    <t>Dissolved Oxygen levels from Sept. 10 to Sept. 28.</t>
  </si>
  <si>
    <t>Maximum Wind Speed readings at the Oyster Landing weather station from Sept. 10 through Sept. 28.</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</si>
</sst>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3" fillId="2" borderId="0" xfId="0" applyFont="1" applyFill="1" applyAlignment="1">
      <alignment vertical="center"/>
    </xf>
    <xf numFmtId="0" fontId="0" fillId="2" borderId="0" xfId="0" applyFill="1" applyAlignment="1">
      <alignment vertical="center"/>
    </xf>
    <xf numFmtId="0" fontId="0" fillId="2" borderId="0" xfId="0" applyFill="1" applyAlignment="1">
      <alignment vertical="center" wrapText="1"/>
    </xf>
    <xf numFmtId="0" fontId="3" fillId="0" borderId="1" xfId="0" applyFont="1" applyBorder="1" applyAlignment="1">
      <alignment vertical="center" wrapText="1"/>
    </xf>
    <xf numFmtId="0" fontId="3" fillId="0" borderId="1" xfId="0" applyFont="1" applyBorder="1" applyAlignment="1">
      <alignment vertical="center"/>
    </xf>
    <xf numFmtId="0" fontId="0" fillId="0" borderId="1" xfId="0" applyBorder="1" applyAlignment="1">
      <alignment vertical="center" wrapText="1"/>
    </xf>
    <xf numFmtId="0" fontId="0" fillId="0" borderId="1" xfId="0" applyBorder="1" applyAlignment="1">
      <alignment vertical="center"/>
    </xf>
    <xf numFmtId="49" fontId="2" fillId="0" borderId="1" xfId="1" applyNumberFormat="1" applyFont="1" applyBorder="1" applyAlignment="1">
      <alignment vertical="center" wrapText="1"/>
    </xf>
    <xf numFmtId="0" fontId="3" fillId="2" borderId="0" xfId="0" applyFont="1" applyFill="1" applyAlignment="1">
      <alignment vertical="center" wrapText="1"/>
    </xf>
    <xf numFmtId="0" fontId="3" fillId="2" borderId="0" xfId="0" applyFont="1" applyFill="1" applyAlignment="1">
      <alignment horizontal="left" vertical="center" wrapText="1"/>
    </xf>
    <xf numFmtId="0" fontId="0" fillId="2" borderId="0" xfId="0" applyFill="1" applyAlignment="1">
      <alignment horizontal="left" vertical="center" wrapText="1"/>
    </xf>
    <xf numFmtId="49" fontId="0" fillId="2" borderId="0" xfId="0" applyNumberFormat="1" applyFill="1" applyAlignment="1">
      <alignment horizontal="left" vertical="center" wrapText="1"/>
    </xf>
    <xf numFmtId="0" fontId="0" fillId="0" borderId="1" xfId="0" applyFill="1" applyBorder="1" applyAlignment="1">
      <alignment vertical="center" wrapText="1"/>
    </xf>
    <xf numFmtId="0" fontId="2" fillId="0" borderId="1" xfId="1" applyFont="1" applyBorder="1" applyAlignment="1">
      <alignment vertical="center" wrapText="1"/>
    </xf>
    <xf numFmtId="0" fontId="0" fillId="0" borderId="1" xfId="0" applyFill="1" applyBorder="1" applyAlignment="1">
      <alignment vertical="center"/>
    </xf>
    <xf numFmtId="49" fontId="3" fillId="0" borderId="1" xfId="0" applyNumberFormat="1" applyFont="1" applyBorder="1" applyAlignment="1">
      <alignment vertical="center" wrapText="1"/>
    </xf>
    <xf numFmtId="49" fontId="0" fillId="0" borderId="1" xfId="0" applyNumberFormat="1" applyBorder="1" applyAlignment="1">
      <alignment vertical="center" wrapText="1"/>
    </xf>
    <xf numFmtId="0" fontId="3" fillId="2" borderId="0" xfId="0" applyFont="1" applyFill="1" applyAlignment="1">
      <alignment horizontal="left" vertical="center"/>
    </xf>
    <xf numFmtId="0" fontId="0" fillId="2" borderId="0" xfId="0" applyFill="1" applyAlignment="1">
      <alignment horizontal="left" vertical="center"/>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xf>
    <xf numFmtId="49" fontId="0" fillId="0" borderId="1" xfId="0" applyNumberFormat="1" applyBorder="1" applyAlignment="1">
      <alignment horizontal="left" vertical="center" wrapText="1"/>
    </xf>
    <xf numFmtId="0" fontId="0" fillId="0" borderId="1" xfId="0" applyBorder="1" applyAlignment="1">
      <alignment horizontal="left" vertical="center"/>
    </xf>
    <xf numFmtId="0" fontId="0" fillId="3" borderId="0" xfId="0" applyFill="1" applyAlignment="1">
      <alignment horizontal="left" vertical="center" wrapText="1"/>
    </xf>
    <xf numFmtId="49" fontId="0" fillId="3" borderId="0" xfId="0" applyNumberFormat="1" applyFill="1" applyAlignment="1">
      <alignment horizontal="left" vertical="center" wrapText="1"/>
    </xf>
    <xf numFmtId="0" fontId="0" fillId="3" borderId="0" xfId="0" applyFill="1" applyAlignment="1">
      <alignment vertical="center"/>
    </xf>
    <xf numFmtId="49" fontId="0" fillId="2" borderId="0" xfId="0" applyNumberFormat="1" applyFill="1" applyAlignment="1">
      <alignment vertical="center" wrapText="1"/>
    </xf>
    <xf numFmtId="0" fontId="3" fillId="3" borderId="0" xfId="0" applyFont="1" applyFill="1" applyAlignment="1">
      <alignment vertical="center"/>
    </xf>
    <xf numFmtId="0" fontId="0" fillId="3" borderId="0" xfId="0" applyFill="1" applyAlignment="1">
      <alignment vertical="center" wrapText="1"/>
    </xf>
    <xf numFmtId="49" fontId="0" fillId="3" borderId="0" xfId="0" applyNumberFormat="1" applyFill="1" applyAlignment="1">
      <alignment vertical="center" wrapText="1"/>
    </xf>
    <xf numFmtId="0" fontId="0" fillId="3" borderId="0" xfId="0" applyFill="1" applyAlignment="1">
      <alignment horizontal="left" vertical="center"/>
    </xf>
    <xf numFmtId="0" fontId="3" fillId="3" borderId="0" xfId="0" applyFont="1" applyFill="1" applyAlignment="1">
      <alignment horizontal="left" vertical="center"/>
    </xf>
    <xf numFmtId="49" fontId="0" fillId="2" borderId="0" xfId="0" applyNumberFormat="1" applyFill="1" applyAlignment="1">
      <alignment horizontal="left" vertical="center" wrapText="1"/>
    </xf>
    <xf numFmtId="0" fontId="0" fillId="2" borderId="0" xfId="0" applyFill="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90" zoomScaleNormal="90" workbookViewId="0">
      <pane xSplit="1" ySplit="1" topLeftCell="C11" activePane="bottomRight" state="frozen"/>
      <selection pane="topRight" activeCell="B1" sqref="B1"/>
      <selection pane="bottomLeft" activeCell="A2" sqref="A2"/>
      <selection pane="bottomRight" activeCell="G21" sqref="G21"/>
    </sheetView>
  </sheetViews>
  <sheetFormatPr defaultColWidth="8.88671875" defaultRowHeight="14.4" x14ac:dyDescent="0.3"/>
  <cols>
    <col min="1" max="1" width="18.88671875" style="31" customWidth="1"/>
    <col min="2" max="2" width="20.6640625" style="31" customWidth="1"/>
    <col min="3" max="3" width="31.33203125" style="24" bestFit="1" customWidth="1"/>
    <col min="4" max="4" width="52.6640625" style="25" customWidth="1"/>
    <col min="5" max="5" width="27.33203125" style="31" customWidth="1"/>
    <col min="6" max="6" width="21.5546875" style="31" customWidth="1"/>
    <col min="7" max="7" width="35.44140625" style="24" customWidth="1"/>
    <col min="8" max="8" width="21.88671875" style="24" customWidth="1"/>
    <col min="9" max="9" width="13.6640625" style="24" customWidth="1"/>
    <col min="10" max="10" width="10.6640625" style="24" customWidth="1"/>
    <col min="11" max="16384" width="8.88671875" style="31"/>
  </cols>
  <sheetData>
    <row r="1" spans="1:10" s="32" customFormat="1" ht="43.2" x14ac:dyDescent="0.3">
      <c r="A1" s="18" t="s">
        <v>1</v>
      </c>
      <c r="B1" s="18" t="s">
        <v>3</v>
      </c>
      <c r="C1" s="10" t="s">
        <v>2</v>
      </c>
      <c r="D1" s="20" t="s">
        <v>0</v>
      </c>
      <c r="E1" s="21" t="s">
        <v>6</v>
      </c>
      <c r="F1" s="10" t="s">
        <v>33</v>
      </c>
      <c r="G1" s="10" t="s">
        <v>183</v>
      </c>
      <c r="H1" s="10" t="s">
        <v>138</v>
      </c>
      <c r="I1" s="10" t="s">
        <v>177</v>
      </c>
      <c r="J1" s="10" t="s">
        <v>186</v>
      </c>
    </row>
    <row r="2" spans="1:10" ht="28.8" x14ac:dyDescent="0.3">
      <c r="A2" s="19" t="s">
        <v>15</v>
      </c>
      <c r="B2" s="19" t="s">
        <v>0</v>
      </c>
      <c r="C2" s="11" t="s">
        <v>42</v>
      </c>
      <c r="D2" s="22" t="s">
        <v>36</v>
      </c>
      <c r="E2" s="23"/>
      <c r="F2" s="19"/>
      <c r="G2" s="3" t="s">
        <v>144</v>
      </c>
      <c r="H2" s="11"/>
      <c r="I2" s="11"/>
      <c r="J2" s="11"/>
    </row>
    <row r="3" spans="1:10" x14ac:dyDescent="0.3">
      <c r="A3" s="19" t="s">
        <v>26</v>
      </c>
      <c r="B3" s="19" t="s">
        <v>0</v>
      </c>
      <c r="C3" s="11" t="s">
        <v>7</v>
      </c>
      <c r="D3" s="22" t="s">
        <v>37</v>
      </c>
      <c r="E3" s="23"/>
      <c r="F3" s="19"/>
      <c r="G3" s="11"/>
      <c r="H3" s="11"/>
      <c r="I3" s="11"/>
      <c r="J3" s="11"/>
    </row>
    <row r="4" spans="1:10" ht="28.8" x14ac:dyDescent="0.3">
      <c r="A4" s="19" t="s">
        <v>16</v>
      </c>
      <c r="B4" s="19" t="s">
        <v>5</v>
      </c>
      <c r="C4" s="11" t="s">
        <v>17</v>
      </c>
      <c r="D4" s="22"/>
      <c r="E4" s="23" t="s">
        <v>199</v>
      </c>
      <c r="F4" s="19" t="s">
        <v>34</v>
      </c>
      <c r="G4" s="11"/>
      <c r="H4" s="11" t="s">
        <v>178</v>
      </c>
      <c r="I4" s="11"/>
      <c r="J4" s="11"/>
    </row>
    <row r="5" spans="1:10" x14ac:dyDescent="0.3">
      <c r="A5" s="19" t="s">
        <v>18</v>
      </c>
      <c r="B5" s="19" t="s">
        <v>0</v>
      </c>
      <c r="C5" s="11" t="s">
        <v>8</v>
      </c>
      <c r="D5" s="22" t="s">
        <v>150</v>
      </c>
      <c r="E5" s="23"/>
      <c r="F5" s="19"/>
      <c r="G5" s="11"/>
      <c r="H5" s="11"/>
      <c r="I5" s="11"/>
      <c r="J5" s="11"/>
    </row>
    <row r="6" spans="1:10" x14ac:dyDescent="0.3">
      <c r="A6" s="19" t="s">
        <v>27</v>
      </c>
      <c r="B6" s="19" t="s">
        <v>0</v>
      </c>
      <c r="C6" s="11" t="s">
        <v>22</v>
      </c>
      <c r="D6" s="22" t="s">
        <v>151</v>
      </c>
      <c r="E6" s="23"/>
      <c r="F6" s="19"/>
      <c r="G6" s="11"/>
      <c r="H6" s="11"/>
      <c r="I6" s="12" t="s">
        <v>187</v>
      </c>
      <c r="J6" s="11">
        <f>LEN(D6)-LEN(SUBSTITUTE(D6," ",""))+1</f>
        <v>4</v>
      </c>
    </row>
    <row r="7" spans="1:10" x14ac:dyDescent="0.3">
      <c r="A7" s="19" t="s">
        <v>19</v>
      </c>
      <c r="B7" s="19" t="s">
        <v>0</v>
      </c>
      <c r="C7" s="11" t="s">
        <v>9</v>
      </c>
      <c r="D7" s="22" t="s">
        <v>152</v>
      </c>
      <c r="E7" s="23"/>
      <c r="F7" s="19"/>
      <c r="G7" s="11"/>
      <c r="H7" s="11"/>
      <c r="I7" s="11"/>
      <c r="J7" s="11"/>
    </row>
    <row r="8" spans="1:10" x14ac:dyDescent="0.3">
      <c r="A8" s="19" t="s">
        <v>28</v>
      </c>
      <c r="B8" s="19" t="s">
        <v>0</v>
      </c>
      <c r="C8" s="11" t="s">
        <v>23</v>
      </c>
      <c r="D8" s="22" t="s">
        <v>38</v>
      </c>
      <c r="E8" s="23"/>
      <c r="F8" s="19"/>
      <c r="G8" s="11"/>
      <c r="H8" s="11"/>
      <c r="I8" s="12" t="s">
        <v>187</v>
      </c>
      <c r="J8" s="11">
        <f>LEN(D8)-LEN(SUBSTITUTE(D8," ",""))+1</f>
        <v>3</v>
      </c>
    </row>
    <row r="9" spans="1:10" x14ac:dyDescent="0.3">
      <c r="A9" s="19" t="s">
        <v>20</v>
      </c>
      <c r="B9" s="19" t="s">
        <v>0</v>
      </c>
      <c r="C9" s="11" t="s">
        <v>10</v>
      </c>
      <c r="D9" s="22" t="s">
        <v>153</v>
      </c>
      <c r="E9" s="23"/>
      <c r="F9" s="19"/>
      <c r="G9" s="11"/>
      <c r="H9" s="11"/>
      <c r="I9" s="11"/>
      <c r="J9" s="11"/>
    </row>
    <row r="10" spans="1:10" x14ac:dyDescent="0.3">
      <c r="A10" s="19" t="s">
        <v>29</v>
      </c>
      <c r="B10" s="19" t="s">
        <v>0</v>
      </c>
      <c r="C10" s="11" t="s">
        <v>24</v>
      </c>
      <c r="D10" s="22" t="s">
        <v>39</v>
      </c>
      <c r="E10" s="23"/>
      <c r="F10" s="19"/>
      <c r="G10" s="11"/>
      <c r="H10" s="11"/>
      <c r="I10" s="12" t="s">
        <v>187</v>
      </c>
      <c r="J10" s="11">
        <f>LEN(D10)-LEN(SUBSTITUTE(D10," ",""))+1</f>
        <v>7</v>
      </c>
    </row>
    <row r="11" spans="1:10" x14ac:dyDescent="0.3">
      <c r="A11" s="19" t="s">
        <v>21</v>
      </c>
      <c r="B11" s="19" t="s">
        <v>0</v>
      </c>
      <c r="C11" s="11" t="s">
        <v>11</v>
      </c>
      <c r="D11" s="22" t="s">
        <v>149</v>
      </c>
      <c r="E11" s="23"/>
      <c r="F11" s="19"/>
      <c r="G11" s="11"/>
      <c r="H11" s="11"/>
      <c r="I11" s="11"/>
      <c r="J11" s="11"/>
    </row>
    <row r="12" spans="1:10" x14ac:dyDescent="0.3">
      <c r="A12" s="19" t="s">
        <v>30</v>
      </c>
      <c r="B12" s="19" t="s">
        <v>0</v>
      </c>
      <c r="C12" s="11" t="s">
        <v>25</v>
      </c>
      <c r="D12" s="22" t="s">
        <v>40</v>
      </c>
      <c r="E12" s="23"/>
      <c r="F12" s="19"/>
      <c r="G12" s="11"/>
      <c r="H12" s="11"/>
      <c r="I12" s="12" t="s">
        <v>187</v>
      </c>
      <c r="J12" s="11">
        <f>LEN(D12)-LEN(SUBSTITUTE(D12," ",""))+1</f>
        <v>5</v>
      </c>
    </row>
    <row r="13" spans="1:10" ht="43.2" x14ac:dyDescent="0.3">
      <c r="A13" s="19" t="s">
        <v>41</v>
      </c>
      <c r="B13" s="19" t="s">
        <v>0</v>
      </c>
      <c r="C13" s="11" t="s">
        <v>43</v>
      </c>
      <c r="D13" s="22" t="s">
        <v>212</v>
      </c>
      <c r="E13" s="23"/>
      <c r="F13" s="19"/>
      <c r="G13" s="11" t="s">
        <v>207</v>
      </c>
      <c r="H13" s="11"/>
      <c r="I13" s="11"/>
      <c r="J13" s="11"/>
    </row>
    <row r="14" spans="1:10" ht="221.4" customHeight="1" x14ac:dyDescent="0.3">
      <c r="A14" s="19" t="s">
        <v>132</v>
      </c>
      <c r="B14" s="19" t="s">
        <v>0</v>
      </c>
      <c r="C14" s="11" t="s">
        <v>44</v>
      </c>
      <c r="D14" s="22" t="s">
        <v>208</v>
      </c>
      <c r="E14" s="23"/>
      <c r="F14" s="19"/>
      <c r="G14" s="11"/>
      <c r="H14" s="3" t="s">
        <v>146</v>
      </c>
      <c r="I14" s="12" t="s">
        <v>209</v>
      </c>
      <c r="J14" s="11">
        <f>LEN(D14)-LEN(SUBSTITUTE(D14," ",""))+1</f>
        <v>107</v>
      </c>
    </row>
    <row r="15" spans="1:10" ht="28.8" x14ac:dyDescent="0.3">
      <c r="A15" s="19" t="s">
        <v>55</v>
      </c>
      <c r="B15" s="19" t="s">
        <v>5</v>
      </c>
      <c r="C15" s="11" t="s">
        <v>12</v>
      </c>
      <c r="D15" s="22"/>
      <c r="E15" s="23" t="s">
        <v>154</v>
      </c>
      <c r="F15" s="19" t="s">
        <v>35</v>
      </c>
      <c r="G15" s="11"/>
      <c r="H15" s="11" t="s">
        <v>178</v>
      </c>
      <c r="I15" s="11"/>
      <c r="J15" s="11"/>
    </row>
    <row r="16" spans="1:10" x14ac:dyDescent="0.3">
      <c r="A16" s="19" t="s">
        <v>31</v>
      </c>
      <c r="B16" s="19" t="s">
        <v>0</v>
      </c>
      <c r="C16" s="11" t="s">
        <v>13</v>
      </c>
      <c r="D16" s="22" t="s">
        <v>148</v>
      </c>
      <c r="E16" s="23"/>
      <c r="F16" s="19"/>
      <c r="G16" s="11" t="s">
        <v>213</v>
      </c>
      <c r="H16" s="11"/>
      <c r="I16" s="12" t="s">
        <v>188</v>
      </c>
      <c r="J16" s="11">
        <f>LEN(D16)-LEN(SUBSTITUTE(D16," ",""))+1</f>
        <v>10</v>
      </c>
    </row>
    <row r="17" spans="1:10" x14ac:dyDescent="0.3">
      <c r="A17" s="19" t="s">
        <v>32</v>
      </c>
      <c r="B17" s="19" t="s">
        <v>0</v>
      </c>
      <c r="C17" s="11" t="s">
        <v>14</v>
      </c>
      <c r="D17" s="22" t="s">
        <v>200</v>
      </c>
      <c r="E17" s="23"/>
      <c r="F17" s="19"/>
      <c r="G17" s="11" t="s">
        <v>214</v>
      </c>
      <c r="H17" s="11"/>
      <c r="I17" s="12" t="s">
        <v>189</v>
      </c>
      <c r="J17" s="11">
        <f>LEN(D17)-LEN(SUBSTITUTE(D17," ",""))+1</f>
        <v>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90" zoomScaleNormal="90" workbookViewId="0">
      <pane xSplit="1" ySplit="1" topLeftCell="B2" activePane="bottomRight" state="frozen"/>
      <selection pane="topRight" activeCell="B1" sqref="B1"/>
      <selection pane="bottomLeft" activeCell="A2" sqref="A2"/>
      <selection pane="bottomRight" activeCell="E5" sqref="E5"/>
    </sheetView>
  </sheetViews>
  <sheetFormatPr defaultColWidth="8.88671875" defaultRowHeight="14.4" x14ac:dyDescent="0.3"/>
  <cols>
    <col min="1" max="1" width="25.44140625" style="26" bestFit="1" customWidth="1"/>
    <col min="2" max="2" width="20.6640625" style="26" customWidth="1"/>
    <col min="3" max="3" width="31.33203125" style="29" bestFit="1" customWidth="1"/>
    <col min="4" max="4" width="52.6640625" style="30" customWidth="1"/>
    <col min="5" max="5" width="32.33203125" style="26" customWidth="1"/>
    <col min="6" max="6" width="21.5546875" style="26" customWidth="1"/>
    <col min="7" max="7" width="35.44140625" style="29" customWidth="1"/>
    <col min="8" max="8" width="18.5546875" style="26" customWidth="1"/>
    <col min="9" max="9" width="13.6640625" style="24" customWidth="1"/>
    <col min="10" max="10" width="10.6640625" style="24" customWidth="1"/>
    <col min="11" max="16384" width="8.88671875" style="26"/>
  </cols>
  <sheetData>
    <row r="1" spans="1:10" s="28" customFormat="1" ht="43.2" x14ac:dyDescent="0.3">
      <c r="A1" s="1" t="s">
        <v>1</v>
      </c>
      <c r="B1" s="1" t="s">
        <v>3</v>
      </c>
      <c r="C1" s="9" t="s">
        <v>2</v>
      </c>
      <c r="D1" s="16" t="s">
        <v>0</v>
      </c>
      <c r="E1" s="5" t="s">
        <v>6</v>
      </c>
      <c r="F1" s="9" t="s">
        <v>33</v>
      </c>
      <c r="G1" s="9" t="s">
        <v>183</v>
      </c>
      <c r="H1" s="1" t="s">
        <v>138</v>
      </c>
      <c r="I1" s="10" t="s">
        <v>179</v>
      </c>
      <c r="J1" s="10" t="s">
        <v>186</v>
      </c>
    </row>
    <row r="2" spans="1:10" x14ac:dyDescent="0.3">
      <c r="A2" s="2" t="s">
        <v>46</v>
      </c>
      <c r="B2" s="2" t="s">
        <v>0</v>
      </c>
      <c r="C2" s="3" t="s">
        <v>47</v>
      </c>
      <c r="D2" s="17" t="s">
        <v>155</v>
      </c>
      <c r="E2" s="7"/>
      <c r="F2" s="2"/>
      <c r="G2" s="3"/>
      <c r="H2" s="2"/>
      <c r="I2" s="11"/>
      <c r="J2" s="11"/>
    </row>
    <row r="3" spans="1:10" ht="115.2" x14ac:dyDescent="0.3">
      <c r="A3" s="2" t="s">
        <v>48</v>
      </c>
      <c r="B3" s="2" t="s">
        <v>0</v>
      </c>
      <c r="C3" s="3" t="s">
        <v>49</v>
      </c>
      <c r="D3" s="17" t="s">
        <v>157</v>
      </c>
      <c r="E3" s="7"/>
      <c r="F3" s="2"/>
      <c r="G3" s="27" t="s">
        <v>198</v>
      </c>
      <c r="H3" s="2"/>
      <c r="I3" s="12" t="s">
        <v>190</v>
      </c>
      <c r="J3" s="11">
        <f>LEN(D3)-LEN(SUBSTITUTE(D3," ",""))+1</f>
        <v>39</v>
      </c>
    </row>
    <row r="4" spans="1:10" x14ac:dyDescent="0.3">
      <c r="A4" s="2" t="s">
        <v>50</v>
      </c>
      <c r="B4" s="2" t="s">
        <v>0</v>
      </c>
      <c r="C4" s="3" t="s">
        <v>51</v>
      </c>
      <c r="D4" s="17" t="s">
        <v>158</v>
      </c>
      <c r="E4" s="7"/>
      <c r="F4" s="2"/>
      <c r="G4" s="3" t="s">
        <v>45</v>
      </c>
      <c r="H4" s="2"/>
      <c r="I4" s="11"/>
      <c r="J4" s="11"/>
    </row>
    <row r="5" spans="1:10" ht="187.2" x14ac:dyDescent="0.3">
      <c r="A5" s="2" t="s">
        <v>52</v>
      </c>
      <c r="B5" s="2" t="s">
        <v>0</v>
      </c>
      <c r="C5" s="3" t="s">
        <v>53</v>
      </c>
      <c r="D5" s="17" t="s">
        <v>206</v>
      </c>
      <c r="E5" s="7"/>
      <c r="F5" s="2"/>
      <c r="G5" s="3"/>
      <c r="H5" s="3" t="s">
        <v>146</v>
      </c>
      <c r="I5" s="12" t="s">
        <v>191</v>
      </c>
      <c r="J5" s="11">
        <f>LEN(D5)-LEN(SUBSTITUTE(D5," ",""))+1</f>
        <v>87</v>
      </c>
    </row>
    <row r="6" spans="1:10" ht="72" x14ac:dyDescent="0.3">
      <c r="A6" s="2" t="s">
        <v>56</v>
      </c>
      <c r="B6" s="2" t="s">
        <v>4</v>
      </c>
      <c r="C6" s="3" t="s">
        <v>54</v>
      </c>
      <c r="D6" s="17"/>
      <c r="E6" s="7" t="s">
        <v>156</v>
      </c>
      <c r="F6" s="2" t="s">
        <v>210</v>
      </c>
      <c r="G6" s="3"/>
      <c r="H6" s="3" t="s">
        <v>180</v>
      </c>
      <c r="I6" s="12"/>
      <c r="J6" s="11"/>
    </row>
    <row r="8" spans="1:10" x14ac:dyDescent="0.3">
      <c r="I8" s="25"/>
    </row>
    <row r="10" spans="1:10" x14ac:dyDescent="0.3">
      <c r="I10" s="25"/>
    </row>
    <row r="12" spans="1:10" x14ac:dyDescent="0.3">
      <c r="I12" s="25"/>
    </row>
    <row r="14" spans="1:10" x14ac:dyDescent="0.3">
      <c r="I14" s="25"/>
    </row>
    <row r="16" spans="1:10" x14ac:dyDescent="0.3">
      <c r="I16" s="25"/>
    </row>
    <row r="17" spans="9:9" x14ac:dyDescent="0.3">
      <c r="I17" s="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90" zoomScaleNormal="90" workbookViewId="0">
      <pane xSplit="1" ySplit="1" topLeftCell="B2" activePane="bottomRight" state="frozen"/>
      <selection pane="topRight" activeCell="B1" sqref="B1"/>
      <selection pane="bottomLeft" activeCell="A2" sqref="A2"/>
      <selection pane="bottomRight" activeCell="D10" sqref="D10"/>
    </sheetView>
  </sheetViews>
  <sheetFormatPr defaultColWidth="8.88671875" defaultRowHeight="14.4" x14ac:dyDescent="0.3"/>
  <cols>
    <col min="1" max="1" width="27.44140625" style="26" customWidth="1"/>
    <col min="2" max="2" width="20.6640625" style="26" customWidth="1"/>
    <col min="3" max="3" width="37.5546875" style="26" bestFit="1" customWidth="1"/>
    <col min="4" max="4" width="73.109375" style="29" customWidth="1"/>
    <col min="5" max="5" width="36.33203125" style="26" customWidth="1"/>
    <col min="6" max="6" width="13.33203125" style="26" customWidth="1"/>
    <col min="7" max="7" width="17.6640625" style="29" customWidth="1"/>
    <col min="8" max="8" width="21.109375" style="29" customWidth="1"/>
    <col min="9" max="9" width="13.6640625" style="24" customWidth="1"/>
    <col min="10" max="16384" width="8.88671875" style="26"/>
  </cols>
  <sheetData>
    <row r="1" spans="1:10" s="28" customFormat="1" ht="43.2" x14ac:dyDescent="0.3">
      <c r="A1" s="1" t="s">
        <v>1</v>
      </c>
      <c r="B1" s="1" t="s">
        <v>3</v>
      </c>
      <c r="C1" s="1" t="s">
        <v>2</v>
      </c>
      <c r="D1" s="4" t="s">
        <v>0</v>
      </c>
      <c r="E1" s="5" t="s">
        <v>6</v>
      </c>
      <c r="F1" s="9" t="s">
        <v>33</v>
      </c>
      <c r="G1" s="9" t="s">
        <v>183</v>
      </c>
      <c r="H1" s="9" t="s">
        <v>138</v>
      </c>
      <c r="I1" s="10" t="s">
        <v>179</v>
      </c>
      <c r="J1" s="10" t="s">
        <v>186</v>
      </c>
    </row>
    <row r="2" spans="1:10" ht="72" x14ac:dyDescent="0.3">
      <c r="A2" s="2" t="s">
        <v>57</v>
      </c>
      <c r="B2" s="2" t="s">
        <v>0</v>
      </c>
      <c r="C2" s="3" t="s">
        <v>58</v>
      </c>
      <c r="D2" s="6" t="s">
        <v>65</v>
      </c>
      <c r="E2" s="7"/>
      <c r="F2" s="2"/>
      <c r="G2" s="3"/>
      <c r="H2" s="3"/>
      <c r="I2" s="12" t="s">
        <v>192</v>
      </c>
      <c r="J2" s="11">
        <f>LEN(D2)-LEN(SUBSTITUTE(D2," ",""))+1</f>
        <v>55</v>
      </c>
    </row>
    <row r="3" spans="1:10" ht="28.8" x14ac:dyDescent="0.3">
      <c r="A3" s="2" t="s">
        <v>59</v>
      </c>
      <c r="B3" s="2" t="s">
        <v>5</v>
      </c>
      <c r="C3" s="3" t="s">
        <v>60</v>
      </c>
      <c r="D3" s="6"/>
      <c r="E3" s="7" t="s">
        <v>139</v>
      </c>
      <c r="F3" s="2" t="s">
        <v>64</v>
      </c>
      <c r="G3" s="3"/>
      <c r="H3" s="3" t="s">
        <v>178</v>
      </c>
      <c r="I3" s="11"/>
      <c r="J3" s="11"/>
    </row>
    <row r="4" spans="1:10" ht="86.4" x14ac:dyDescent="0.3">
      <c r="A4" s="2" t="s">
        <v>133</v>
      </c>
      <c r="B4" s="2" t="s">
        <v>0</v>
      </c>
      <c r="C4" s="3" t="s">
        <v>61</v>
      </c>
      <c r="D4" s="6" t="s">
        <v>159</v>
      </c>
      <c r="E4" s="7"/>
      <c r="F4" s="2"/>
      <c r="G4" s="3"/>
      <c r="H4" s="3" t="s">
        <v>147</v>
      </c>
      <c r="I4" s="33" t="s">
        <v>193</v>
      </c>
      <c r="J4" s="11">
        <f>LEN(D4)-LEN(SUBSTITUTE(D4," ",""))+1</f>
        <v>50</v>
      </c>
    </row>
    <row r="5" spans="1:10" ht="57.6" x14ac:dyDescent="0.3">
      <c r="A5" s="2" t="s">
        <v>134</v>
      </c>
      <c r="B5" s="2" t="s">
        <v>0</v>
      </c>
      <c r="C5" s="3" t="s">
        <v>62</v>
      </c>
      <c r="D5" s="6" t="s">
        <v>211</v>
      </c>
      <c r="E5" s="7"/>
      <c r="F5" s="2"/>
      <c r="G5" s="3"/>
      <c r="H5" s="3" t="s">
        <v>147</v>
      </c>
      <c r="I5" s="34"/>
      <c r="J5" s="11">
        <f>LEN(D5)-LEN(SUBSTITUTE(D5," ",""))+1</f>
        <v>13</v>
      </c>
    </row>
    <row r="6" spans="1:10" ht="57.6" x14ac:dyDescent="0.3">
      <c r="A6" s="2" t="s">
        <v>135</v>
      </c>
      <c r="B6" s="2" t="s">
        <v>0</v>
      </c>
      <c r="C6" s="3" t="s">
        <v>63</v>
      </c>
      <c r="D6" s="6" t="s">
        <v>205</v>
      </c>
      <c r="E6" s="7"/>
      <c r="F6" s="2"/>
      <c r="G6" s="3"/>
      <c r="H6" s="3" t="s">
        <v>147</v>
      </c>
      <c r="I6" s="34"/>
      <c r="J6" s="11">
        <f>LEN(D6)-LEN(SUBSTITUTE(D6," ",""))+1</f>
        <v>50</v>
      </c>
    </row>
    <row r="7" spans="1:10" ht="28.8" x14ac:dyDescent="0.3">
      <c r="A7" s="2" t="s">
        <v>66</v>
      </c>
      <c r="B7" s="2" t="s">
        <v>0</v>
      </c>
      <c r="C7" s="3" t="s">
        <v>67</v>
      </c>
      <c r="D7" s="6" t="s">
        <v>160</v>
      </c>
      <c r="E7" s="7"/>
      <c r="F7" s="2"/>
      <c r="G7" s="3"/>
      <c r="H7" s="3"/>
      <c r="I7" s="12" t="s">
        <v>194</v>
      </c>
      <c r="J7" s="11">
        <f>LEN(D7)-LEN(SUBSTITUTE(D7," ",""))+1</f>
        <v>24</v>
      </c>
    </row>
    <row r="8" spans="1:10" x14ac:dyDescent="0.3">
      <c r="A8" s="2" t="s">
        <v>143</v>
      </c>
      <c r="B8" s="2" t="s">
        <v>0</v>
      </c>
      <c r="C8" s="3" t="s">
        <v>140</v>
      </c>
      <c r="D8" s="13" t="s">
        <v>110</v>
      </c>
      <c r="E8" s="15"/>
      <c r="F8" s="2"/>
      <c r="G8" s="2"/>
      <c r="H8" s="3"/>
      <c r="I8" s="12"/>
      <c r="J8" s="2"/>
    </row>
    <row r="10" spans="1:10" x14ac:dyDescent="0.3">
      <c r="I10" s="25"/>
    </row>
    <row r="12" spans="1:10" x14ac:dyDescent="0.3">
      <c r="I12" s="25"/>
    </row>
    <row r="14" spans="1:10" x14ac:dyDescent="0.3">
      <c r="I14" s="25"/>
    </row>
    <row r="16" spans="1:10" x14ac:dyDescent="0.3">
      <c r="I16" s="25"/>
    </row>
    <row r="17" spans="9:9" x14ac:dyDescent="0.3">
      <c r="I17" s="25"/>
    </row>
  </sheetData>
  <mergeCells count="1">
    <mergeCell ref="I4:I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pane xSplit="1" ySplit="1" topLeftCell="B2" activePane="bottomRight" state="frozen"/>
      <selection pane="topRight" activeCell="B1" sqref="B1"/>
      <selection pane="bottomLeft" activeCell="A2" sqref="A2"/>
      <selection pane="bottomRight" activeCell="E11" sqref="E11"/>
    </sheetView>
  </sheetViews>
  <sheetFormatPr defaultColWidth="8.88671875" defaultRowHeight="14.4" x14ac:dyDescent="0.3"/>
  <cols>
    <col min="1" max="1" width="21.5546875" style="26" bestFit="1" customWidth="1"/>
    <col min="2" max="2" width="8.88671875" style="26"/>
    <col min="3" max="3" width="30.33203125" style="26" bestFit="1" customWidth="1"/>
    <col min="4" max="4" width="65.44140625" style="29" customWidth="1"/>
    <col min="5" max="5" width="39.44140625" style="29" customWidth="1"/>
    <col min="6" max="6" width="13.33203125" style="26" customWidth="1"/>
    <col min="7" max="7" width="20.88671875" style="29" customWidth="1"/>
    <col min="8" max="8" width="25.33203125" style="29" customWidth="1"/>
    <col min="9" max="9" width="13.6640625" style="24" customWidth="1"/>
    <col min="10" max="16384" width="8.88671875" style="26"/>
  </cols>
  <sheetData>
    <row r="1" spans="1:10" s="28" customFormat="1" ht="43.2" x14ac:dyDescent="0.3">
      <c r="A1" s="1" t="s">
        <v>1</v>
      </c>
      <c r="B1" s="1" t="s">
        <v>3</v>
      </c>
      <c r="C1" s="1" t="s">
        <v>2</v>
      </c>
      <c r="D1" s="4" t="s">
        <v>0</v>
      </c>
      <c r="E1" s="4" t="s">
        <v>6</v>
      </c>
      <c r="F1" s="9" t="s">
        <v>33</v>
      </c>
      <c r="G1" s="9" t="s">
        <v>183</v>
      </c>
      <c r="H1" s="9" t="s">
        <v>138</v>
      </c>
      <c r="I1" s="10" t="s">
        <v>179</v>
      </c>
      <c r="J1" s="10" t="s">
        <v>186</v>
      </c>
    </row>
    <row r="2" spans="1:10" x14ac:dyDescent="0.3">
      <c r="A2" s="2" t="s">
        <v>68</v>
      </c>
      <c r="B2" s="2" t="s">
        <v>0</v>
      </c>
      <c r="C2" s="3" t="s">
        <v>69</v>
      </c>
      <c r="D2" s="6" t="s">
        <v>84</v>
      </c>
      <c r="E2" s="6"/>
      <c r="F2" s="2"/>
      <c r="G2" s="3"/>
      <c r="H2" s="3"/>
      <c r="I2" s="11"/>
      <c r="J2" s="11"/>
    </row>
    <row r="3" spans="1:10" ht="28.8" x14ac:dyDescent="0.3">
      <c r="A3" s="2" t="s">
        <v>70</v>
      </c>
      <c r="B3" s="2" t="s">
        <v>0</v>
      </c>
      <c r="C3" s="2" t="s">
        <v>71</v>
      </c>
      <c r="D3" s="6" t="s">
        <v>161</v>
      </c>
      <c r="E3" s="6"/>
      <c r="F3" s="2"/>
      <c r="G3" s="3"/>
      <c r="H3" s="3"/>
      <c r="I3" s="12" t="s">
        <v>195</v>
      </c>
      <c r="J3" s="11">
        <f>LEN(D3)-LEN(SUBSTITUTE(D3," ",""))+1</f>
        <v>15</v>
      </c>
    </row>
    <row r="4" spans="1:10" ht="57.6" x14ac:dyDescent="0.3">
      <c r="A4" s="2" t="s">
        <v>72</v>
      </c>
      <c r="B4" s="2" t="s">
        <v>4</v>
      </c>
      <c r="C4" s="3" t="s">
        <v>89</v>
      </c>
      <c r="D4" s="6"/>
      <c r="E4" s="6" t="s">
        <v>163</v>
      </c>
      <c r="F4" s="2" t="s">
        <v>86</v>
      </c>
      <c r="G4" s="2"/>
      <c r="H4" s="3" t="s">
        <v>181</v>
      </c>
      <c r="I4" s="11"/>
      <c r="J4" s="2"/>
    </row>
    <row r="5" spans="1:10" x14ac:dyDescent="0.3">
      <c r="A5" s="2" t="s">
        <v>73</v>
      </c>
      <c r="B5" s="2" t="s">
        <v>0</v>
      </c>
      <c r="C5" s="3" t="s">
        <v>74</v>
      </c>
      <c r="D5" s="14" t="s">
        <v>85</v>
      </c>
      <c r="E5" s="6"/>
      <c r="F5" s="2"/>
      <c r="G5" s="3"/>
      <c r="H5" s="3"/>
      <c r="I5" s="11"/>
      <c r="J5" s="2"/>
    </row>
    <row r="6" spans="1:10" ht="28.8" x14ac:dyDescent="0.3">
      <c r="A6" s="2" t="s">
        <v>75</v>
      </c>
      <c r="B6" s="2" t="s">
        <v>0</v>
      </c>
      <c r="C6" s="2" t="s">
        <v>76</v>
      </c>
      <c r="D6" s="6" t="s">
        <v>217</v>
      </c>
      <c r="E6" s="6"/>
      <c r="F6" s="2"/>
      <c r="G6" s="3"/>
      <c r="H6" s="3"/>
      <c r="I6" s="12" t="s">
        <v>195</v>
      </c>
      <c r="J6" s="11">
        <f>LEN(D6)-LEN(SUBSTITUTE(D6," ",""))+1</f>
        <v>16</v>
      </c>
    </row>
    <row r="7" spans="1:10" ht="57.6" x14ac:dyDescent="0.3">
      <c r="A7" s="2" t="s">
        <v>77</v>
      </c>
      <c r="B7" s="2" t="s">
        <v>4</v>
      </c>
      <c r="C7" s="3" t="s">
        <v>90</v>
      </c>
      <c r="D7" s="6"/>
      <c r="E7" s="6" t="s">
        <v>164</v>
      </c>
      <c r="F7" s="2" t="s">
        <v>87</v>
      </c>
      <c r="G7" s="2"/>
      <c r="H7" s="3" t="s">
        <v>181</v>
      </c>
      <c r="I7" s="11"/>
      <c r="J7" s="2"/>
    </row>
    <row r="8" spans="1:10" x14ac:dyDescent="0.3">
      <c r="A8" s="2" t="s">
        <v>78</v>
      </c>
      <c r="B8" s="2" t="s">
        <v>0</v>
      </c>
      <c r="C8" s="3" t="s">
        <v>142</v>
      </c>
      <c r="D8" s="6" t="s">
        <v>162</v>
      </c>
      <c r="E8" s="6"/>
      <c r="F8" s="2"/>
      <c r="G8" s="3"/>
      <c r="H8" s="3"/>
      <c r="I8" s="12" t="s">
        <v>195</v>
      </c>
      <c r="J8" s="11">
        <f>LEN(D8)-LEN(SUBSTITUTE(D8," ",""))+1</f>
        <v>10</v>
      </c>
    </row>
    <row r="9" spans="1:10" ht="28.8" x14ac:dyDescent="0.3">
      <c r="A9" s="2" t="s">
        <v>79</v>
      </c>
      <c r="B9" s="2" t="s">
        <v>5</v>
      </c>
      <c r="C9" s="3" t="s">
        <v>80</v>
      </c>
      <c r="D9" s="6"/>
      <c r="E9" s="6" t="s">
        <v>170</v>
      </c>
      <c r="F9" s="2" t="s">
        <v>88</v>
      </c>
      <c r="G9" s="3"/>
      <c r="H9" s="3" t="s">
        <v>182</v>
      </c>
      <c r="I9" s="11"/>
      <c r="J9" s="2"/>
    </row>
    <row r="10" spans="1:10" ht="28.8" x14ac:dyDescent="0.3">
      <c r="A10" s="2" t="s">
        <v>81</v>
      </c>
      <c r="B10" s="2" t="s">
        <v>5</v>
      </c>
      <c r="C10" s="3" t="s">
        <v>80</v>
      </c>
      <c r="D10" s="6"/>
      <c r="E10" s="6" t="s">
        <v>171</v>
      </c>
      <c r="F10" s="2" t="s">
        <v>88</v>
      </c>
      <c r="G10" s="3"/>
      <c r="H10" s="3" t="s">
        <v>182</v>
      </c>
      <c r="I10" s="12"/>
      <c r="J10" s="2"/>
    </row>
    <row r="11" spans="1:10" ht="259.2" x14ac:dyDescent="0.3">
      <c r="A11" s="2" t="s">
        <v>82</v>
      </c>
      <c r="B11" s="2" t="s">
        <v>0</v>
      </c>
      <c r="C11" s="3" t="s">
        <v>83</v>
      </c>
      <c r="D11" s="6" t="s">
        <v>165</v>
      </c>
      <c r="E11" s="6"/>
      <c r="F11" s="2"/>
      <c r="G11" s="3"/>
      <c r="H11" s="3" t="s">
        <v>146</v>
      </c>
      <c r="I11" s="12" t="s">
        <v>196</v>
      </c>
      <c r="J11" s="11">
        <f>LEN(D11)-LEN(SUBSTITUTE(D11," ",""))+1</f>
        <v>185</v>
      </c>
    </row>
    <row r="12" spans="1:10" x14ac:dyDescent="0.3">
      <c r="I12" s="25"/>
    </row>
    <row r="14" spans="1:10" x14ac:dyDescent="0.3">
      <c r="I14" s="25"/>
    </row>
    <row r="16" spans="1:10" x14ac:dyDescent="0.3">
      <c r="I16" s="25"/>
    </row>
    <row r="17" spans="9:9" x14ac:dyDescent="0.3">
      <c r="I17"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abSelected="1" workbookViewId="0">
      <pane xSplit="1" ySplit="1" topLeftCell="B2" activePane="bottomRight" state="frozen"/>
      <selection pane="topRight" activeCell="B1" sqref="B1"/>
      <selection pane="bottomLeft" activeCell="A2" sqref="A2"/>
      <selection pane="bottomRight" activeCell="D6" sqref="D6"/>
    </sheetView>
  </sheetViews>
  <sheetFormatPr defaultColWidth="8.88671875" defaultRowHeight="14.4" x14ac:dyDescent="0.3"/>
  <cols>
    <col min="1" max="1" width="21.5546875" style="26" bestFit="1" customWidth="1"/>
    <col min="2" max="2" width="8.88671875" style="26"/>
    <col min="3" max="3" width="30.33203125" style="26" bestFit="1" customWidth="1"/>
    <col min="4" max="4" width="65.44140625" style="29" customWidth="1"/>
    <col min="5" max="5" width="43" style="29" customWidth="1"/>
    <col min="6" max="6" width="13.33203125" style="26" customWidth="1"/>
    <col min="7" max="7" width="17.6640625" style="29" customWidth="1"/>
    <col min="8" max="8" width="34.109375" style="26" customWidth="1"/>
    <col min="9" max="9" width="13.6640625" style="24" customWidth="1"/>
    <col min="10" max="16384" width="8.88671875" style="26"/>
  </cols>
  <sheetData>
    <row r="1" spans="1:10" s="28" customFormat="1" ht="43.2" x14ac:dyDescent="0.3">
      <c r="A1" s="1" t="s">
        <v>1</v>
      </c>
      <c r="B1" s="1" t="s">
        <v>3</v>
      </c>
      <c r="C1" s="1" t="s">
        <v>2</v>
      </c>
      <c r="D1" s="4" t="s">
        <v>0</v>
      </c>
      <c r="E1" s="4" t="s">
        <v>6</v>
      </c>
      <c r="F1" s="9" t="s">
        <v>33</v>
      </c>
      <c r="G1" s="9" t="s">
        <v>183</v>
      </c>
      <c r="H1" s="1" t="s">
        <v>138</v>
      </c>
      <c r="I1" s="10" t="s">
        <v>179</v>
      </c>
      <c r="J1" s="10" t="s">
        <v>186</v>
      </c>
    </row>
    <row r="2" spans="1:10" ht="43.2" x14ac:dyDescent="0.3">
      <c r="A2" s="2" t="s">
        <v>91</v>
      </c>
      <c r="B2" s="2" t="s">
        <v>0</v>
      </c>
      <c r="C2" s="3" t="s">
        <v>92</v>
      </c>
      <c r="D2" s="6" t="s">
        <v>166</v>
      </c>
      <c r="E2" s="6"/>
      <c r="F2" s="2"/>
      <c r="G2" s="2"/>
      <c r="H2" s="2"/>
      <c r="I2" s="11">
        <v>26</v>
      </c>
      <c r="J2" s="11">
        <f>LEN(D2)-LEN(SUBSTITUTE(D2," ",""))+1</f>
        <v>29</v>
      </c>
    </row>
    <row r="3" spans="1:10" x14ac:dyDescent="0.3">
      <c r="A3" s="2" t="s">
        <v>93</v>
      </c>
      <c r="B3" s="2" t="s">
        <v>0</v>
      </c>
      <c r="C3" s="3" t="s">
        <v>94</v>
      </c>
      <c r="D3" s="6" t="s">
        <v>110</v>
      </c>
      <c r="E3" s="6"/>
      <c r="F3" s="2"/>
      <c r="G3" s="2"/>
      <c r="H3" s="2"/>
      <c r="I3" s="11"/>
      <c r="J3" s="11"/>
    </row>
    <row r="4" spans="1:10" x14ac:dyDescent="0.3">
      <c r="A4" s="2" t="s">
        <v>95</v>
      </c>
      <c r="B4" s="2" t="s">
        <v>0</v>
      </c>
      <c r="C4" s="3" t="s">
        <v>96</v>
      </c>
      <c r="D4" s="6" t="s">
        <v>111</v>
      </c>
      <c r="E4" s="6"/>
      <c r="F4" s="2"/>
      <c r="G4" s="2"/>
      <c r="H4" s="2"/>
      <c r="I4" s="11"/>
      <c r="J4" s="2"/>
    </row>
    <row r="5" spans="1:10" x14ac:dyDescent="0.3">
      <c r="A5" s="2" t="s">
        <v>97</v>
      </c>
      <c r="B5" s="2" t="s">
        <v>0</v>
      </c>
      <c r="C5" s="2" t="s">
        <v>98</v>
      </c>
      <c r="D5" s="6" t="s">
        <v>215</v>
      </c>
      <c r="E5" s="6"/>
      <c r="F5" s="2"/>
      <c r="G5" s="2"/>
      <c r="H5" s="2"/>
      <c r="I5" s="11">
        <v>10</v>
      </c>
      <c r="J5" s="11">
        <f>LEN(D5)-LEN(SUBSTITUTE(D5," ",""))+1</f>
        <v>8</v>
      </c>
    </row>
    <row r="6" spans="1:10" ht="28.8" x14ac:dyDescent="0.3">
      <c r="A6" s="2" t="s">
        <v>99</v>
      </c>
      <c r="B6" s="2" t="s">
        <v>4</v>
      </c>
      <c r="C6" s="3" t="s">
        <v>100</v>
      </c>
      <c r="D6" s="6"/>
      <c r="E6" s="6" t="s">
        <v>203</v>
      </c>
      <c r="F6" s="2" t="s">
        <v>87</v>
      </c>
      <c r="G6" s="2"/>
      <c r="H6" s="3" t="s">
        <v>181</v>
      </c>
      <c r="I6" s="12"/>
      <c r="J6" s="2"/>
    </row>
    <row r="7" spans="1:10" x14ac:dyDescent="0.3">
      <c r="A7" s="2" t="s">
        <v>101</v>
      </c>
      <c r="B7" s="2" t="s">
        <v>0</v>
      </c>
      <c r="C7" s="3" t="s">
        <v>102</v>
      </c>
      <c r="D7" s="6" t="s">
        <v>112</v>
      </c>
      <c r="E7" s="6"/>
      <c r="F7" s="2"/>
      <c r="G7" s="2"/>
      <c r="H7" s="2"/>
      <c r="I7" s="11"/>
      <c r="J7" s="2"/>
    </row>
    <row r="8" spans="1:10" x14ac:dyDescent="0.3">
      <c r="A8" s="2" t="s">
        <v>103</v>
      </c>
      <c r="B8" s="2" t="s">
        <v>0</v>
      </c>
      <c r="C8" s="2" t="s">
        <v>104</v>
      </c>
      <c r="D8" s="6" t="s">
        <v>216</v>
      </c>
      <c r="E8" s="6"/>
      <c r="F8" s="2"/>
      <c r="G8" s="2"/>
      <c r="H8" s="2"/>
      <c r="I8" s="12" t="s">
        <v>188</v>
      </c>
      <c r="J8" s="11">
        <f>LEN(D8)-LEN(SUBSTITUTE(D8," ",""))+1</f>
        <v>9</v>
      </c>
    </row>
    <row r="9" spans="1:10" ht="28.8" x14ac:dyDescent="0.3">
      <c r="A9" s="2" t="s">
        <v>105</v>
      </c>
      <c r="B9" s="2" t="s">
        <v>4</v>
      </c>
      <c r="C9" s="3" t="s">
        <v>106</v>
      </c>
      <c r="D9" s="6"/>
      <c r="E9" s="6" t="s">
        <v>202</v>
      </c>
      <c r="F9" s="2" t="s">
        <v>87</v>
      </c>
      <c r="G9" s="2"/>
      <c r="H9" s="3" t="s">
        <v>181</v>
      </c>
      <c r="I9" s="11"/>
      <c r="J9" s="2"/>
    </row>
    <row r="10" spans="1:10" ht="187.2" x14ac:dyDescent="0.3">
      <c r="A10" s="2" t="s">
        <v>136</v>
      </c>
      <c r="B10" s="2" t="s">
        <v>0</v>
      </c>
      <c r="C10" s="3" t="s">
        <v>107</v>
      </c>
      <c r="D10" s="6" t="s">
        <v>167</v>
      </c>
      <c r="E10" s="6"/>
      <c r="F10" s="2"/>
      <c r="G10" s="2"/>
      <c r="H10" s="3" t="s">
        <v>146</v>
      </c>
      <c r="I10" s="12" t="s">
        <v>197</v>
      </c>
      <c r="J10" s="11">
        <f>LEN(D10)-LEN(SUBSTITUTE(D10," ",""))+1</f>
        <v>135</v>
      </c>
    </row>
    <row r="11" spans="1:10" ht="43.2" x14ac:dyDescent="0.3">
      <c r="A11" s="2" t="s">
        <v>137</v>
      </c>
      <c r="B11" s="2" t="s">
        <v>5</v>
      </c>
      <c r="C11" s="3" t="s">
        <v>108</v>
      </c>
      <c r="D11" s="6"/>
      <c r="E11" s="6" t="s">
        <v>169</v>
      </c>
      <c r="F11" s="2" t="s">
        <v>109</v>
      </c>
      <c r="G11" s="2"/>
      <c r="H11" s="3" t="s">
        <v>182</v>
      </c>
      <c r="I11" s="11"/>
      <c r="J11" s="2"/>
    </row>
    <row r="12" spans="1:10" ht="28.8" x14ac:dyDescent="0.3">
      <c r="A12" s="2" t="s">
        <v>141</v>
      </c>
      <c r="B12" s="2" t="s">
        <v>0</v>
      </c>
      <c r="C12" s="3" t="s">
        <v>168</v>
      </c>
      <c r="D12" s="13"/>
      <c r="E12" s="13"/>
      <c r="F12" s="2"/>
      <c r="G12" s="3"/>
      <c r="H12" s="2"/>
      <c r="I12" s="12" t="s">
        <v>195</v>
      </c>
      <c r="J12" s="11">
        <f>LEN(D12)-LEN(SUBSTITUTE(D12," ",""))+1</f>
        <v>1</v>
      </c>
    </row>
    <row r="14" spans="1:10" x14ac:dyDescent="0.3">
      <c r="I14" s="25"/>
    </row>
    <row r="16" spans="1:10" x14ac:dyDescent="0.3">
      <c r="I16" s="25"/>
    </row>
    <row r="17" spans="9:9" x14ac:dyDescent="0.3">
      <c r="I17" s="2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90" zoomScaleNormal="90" workbookViewId="0">
      <pane xSplit="1" ySplit="1" topLeftCell="C2" activePane="bottomRight" state="frozen"/>
      <selection pane="topRight" activeCell="B1" sqref="B1"/>
      <selection pane="bottomLeft" activeCell="A2" sqref="A2"/>
      <selection pane="bottomRight" activeCell="D3" sqref="D3"/>
    </sheetView>
  </sheetViews>
  <sheetFormatPr defaultColWidth="8.88671875" defaultRowHeight="14.4" x14ac:dyDescent="0.3"/>
  <cols>
    <col min="1" max="1" width="21.5546875" style="26" bestFit="1" customWidth="1"/>
    <col min="2" max="2" width="8.88671875" style="26"/>
    <col min="3" max="3" width="38.33203125" style="26" customWidth="1"/>
    <col min="4" max="4" width="65.44140625" style="29" customWidth="1"/>
    <col min="5" max="5" width="13.33203125" style="26" bestFit="1" customWidth="1"/>
    <col min="6" max="6" width="13.33203125" style="26" customWidth="1"/>
    <col min="7" max="7" width="57.33203125" style="29" customWidth="1"/>
    <col min="8" max="8" width="16.44140625" style="26" customWidth="1"/>
    <col min="9" max="9" width="13.6640625" style="24" customWidth="1"/>
    <col min="10" max="16384" width="8.88671875" style="26"/>
  </cols>
  <sheetData>
    <row r="1" spans="1:10" s="28" customFormat="1" ht="43.2" x14ac:dyDescent="0.3">
      <c r="A1" s="1" t="s">
        <v>1</v>
      </c>
      <c r="B1" s="1" t="s">
        <v>3</v>
      </c>
      <c r="C1" s="1" t="s">
        <v>2</v>
      </c>
      <c r="D1" s="4" t="s">
        <v>0</v>
      </c>
      <c r="E1" s="5" t="s">
        <v>6</v>
      </c>
      <c r="F1" s="9" t="s">
        <v>33</v>
      </c>
      <c r="G1" s="9" t="s">
        <v>183</v>
      </c>
      <c r="H1" s="1" t="s">
        <v>138</v>
      </c>
      <c r="I1" s="10" t="s">
        <v>179</v>
      </c>
      <c r="J1" s="10" t="s">
        <v>186</v>
      </c>
    </row>
    <row r="2" spans="1:10" ht="57.6" x14ac:dyDescent="0.3">
      <c r="A2" s="2" t="s">
        <v>113</v>
      </c>
      <c r="B2" s="2" t="s">
        <v>0</v>
      </c>
      <c r="C2" s="3" t="s">
        <v>114</v>
      </c>
      <c r="D2" s="6" t="s">
        <v>172</v>
      </c>
      <c r="E2" s="7"/>
      <c r="F2" s="2"/>
      <c r="G2" s="3" t="s">
        <v>115</v>
      </c>
      <c r="H2" s="3" t="s">
        <v>145</v>
      </c>
      <c r="I2" s="11"/>
      <c r="J2" s="11"/>
    </row>
    <row r="3" spans="1:10" ht="28.8" x14ac:dyDescent="0.3">
      <c r="A3" s="2" t="s">
        <v>116</v>
      </c>
      <c r="B3" s="2" t="s">
        <v>0</v>
      </c>
      <c r="C3" s="3" t="s">
        <v>117</v>
      </c>
      <c r="D3" s="6" t="s">
        <v>204</v>
      </c>
      <c r="E3" s="7"/>
      <c r="F3" s="2"/>
      <c r="G3" s="3" t="s">
        <v>201</v>
      </c>
      <c r="H3" s="2"/>
      <c r="I3" s="11"/>
      <c r="J3" s="2"/>
    </row>
    <row r="4" spans="1:10" ht="57.6" x14ac:dyDescent="0.3">
      <c r="A4" s="2" t="s">
        <v>118</v>
      </c>
      <c r="B4" s="2" t="s">
        <v>0</v>
      </c>
      <c r="C4" s="3" t="s">
        <v>119</v>
      </c>
      <c r="D4" s="6" t="s">
        <v>173</v>
      </c>
      <c r="E4" s="7"/>
      <c r="F4" s="2"/>
      <c r="G4" s="3" t="s">
        <v>120</v>
      </c>
      <c r="H4" s="2"/>
      <c r="I4" s="11"/>
      <c r="J4" s="2"/>
    </row>
    <row r="5" spans="1:10" x14ac:dyDescent="0.3">
      <c r="A5" s="2" t="s">
        <v>121</v>
      </c>
      <c r="B5" s="2" t="s">
        <v>0</v>
      </c>
      <c r="C5" s="3" t="s">
        <v>122</v>
      </c>
      <c r="D5" s="8" t="s">
        <v>174</v>
      </c>
      <c r="E5" s="7"/>
      <c r="F5" s="2"/>
      <c r="G5" s="3"/>
      <c r="H5" s="2"/>
      <c r="I5" s="11"/>
      <c r="J5" s="2"/>
    </row>
    <row r="6" spans="1:10" ht="43.2" x14ac:dyDescent="0.3">
      <c r="A6" s="2" t="s">
        <v>123</v>
      </c>
      <c r="B6" s="2" t="s">
        <v>5</v>
      </c>
      <c r="C6" s="3" t="s">
        <v>124</v>
      </c>
      <c r="D6" s="6"/>
      <c r="E6" s="7" t="s">
        <v>175</v>
      </c>
      <c r="F6" s="2" t="s">
        <v>125</v>
      </c>
      <c r="G6" s="3"/>
      <c r="H6" s="3" t="s">
        <v>182</v>
      </c>
      <c r="I6" s="12"/>
      <c r="J6" s="2"/>
    </row>
    <row r="7" spans="1:10" ht="43.2" x14ac:dyDescent="0.3">
      <c r="A7" s="2" t="s">
        <v>126</v>
      </c>
      <c r="B7" s="2" t="s">
        <v>5</v>
      </c>
      <c r="C7" s="3" t="s">
        <v>124</v>
      </c>
      <c r="D7" s="6"/>
      <c r="E7" s="7" t="s">
        <v>185</v>
      </c>
      <c r="F7" s="2" t="s">
        <v>127</v>
      </c>
      <c r="G7" s="3"/>
      <c r="H7" s="3" t="s">
        <v>182</v>
      </c>
      <c r="I7" s="11"/>
      <c r="J7" s="2"/>
    </row>
    <row r="8" spans="1:10" ht="43.2" x14ac:dyDescent="0.3">
      <c r="A8" s="2" t="s">
        <v>128</v>
      </c>
      <c r="B8" s="2" t="s">
        <v>5</v>
      </c>
      <c r="C8" s="3" t="s">
        <v>124</v>
      </c>
      <c r="D8" s="6"/>
      <c r="E8" s="7" t="s">
        <v>176</v>
      </c>
      <c r="F8" s="2" t="s">
        <v>129</v>
      </c>
      <c r="G8" s="3"/>
      <c r="H8" s="3" t="s">
        <v>182</v>
      </c>
      <c r="I8" s="12"/>
      <c r="J8" s="2"/>
    </row>
    <row r="9" spans="1:10" ht="43.2" x14ac:dyDescent="0.3">
      <c r="A9" s="2" t="s">
        <v>130</v>
      </c>
      <c r="B9" s="2" t="s">
        <v>5</v>
      </c>
      <c r="C9" s="3" t="s">
        <v>124</v>
      </c>
      <c r="D9" s="6"/>
      <c r="E9" s="7" t="s">
        <v>184</v>
      </c>
      <c r="F9" s="2" t="s">
        <v>131</v>
      </c>
      <c r="G9" s="3"/>
      <c r="H9" s="3" t="s">
        <v>182</v>
      </c>
      <c r="I9" s="11"/>
      <c r="J9" s="2"/>
    </row>
    <row r="10" spans="1:10" x14ac:dyDescent="0.3">
      <c r="C10" s="29"/>
      <c r="I10" s="25"/>
    </row>
    <row r="11" spans="1:10" ht="23.4" customHeight="1" x14ac:dyDescent="0.3">
      <c r="C11" s="29"/>
    </row>
    <row r="12" spans="1:10" x14ac:dyDescent="0.3">
      <c r="I12" s="25"/>
    </row>
    <row r="14" spans="1:10" x14ac:dyDescent="0.3">
      <c r="I14" s="25"/>
    </row>
    <row r="16" spans="1:10" x14ac:dyDescent="0.3">
      <c r="I16" s="25"/>
    </row>
    <row r="17" spans="9:9" x14ac:dyDescent="0.3">
      <c r="I17" s="2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Page_One</vt:lpstr>
      <vt:lpstr>Page_Two</vt:lpstr>
      <vt:lpstr>Page_Three</vt:lpstr>
      <vt:lpstr>Page_Four</vt:lpstr>
      <vt:lpstr>Page_Five</vt:lpstr>
      <vt:lpstr>Page_Six</vt:lpstr>
    </vt:vector>
  </TitlesOfParts>
  <Company>LimnoTech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Padilla</dc:creator>
  <cp:lastModifiedBy>ModelRun</cp:lastModifiedBy>
  <dcterms:created xsi:type="dcterms:W3CDTF">2017-12-11T18:19:57Z</dcterms:created>
  <dcterms:modified xsi:type="dcterms:W3CDTF">2022-05-12T19:36:42Z</dcterms:modified>
</cp:coreProperties>
</file>