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HYPERLINK("https://www.independent.co.uk/news/business/uk-economy-latest-gdp-growth-b2463145.html")</f>
        <v/>
      </c>
      <c r="B2" t="inlineStr">
        <is>
          <t>UK economy shrank faster than expected in October, new data reveals</t>
        </is>
      </c>
    </row>
    <row r="3">
      <c r="A3">
        <f>HYPERLINK("https://www.independent.co.uk/money/mortgage-arrears-jump-as-homeowners-and-landlords-feel-pressure-from-rate-hikes-b2444465.html")</f>
        <v/>
      </c>
      <c r="B3" t="inlineStr">
        <is>
          <t>Mortgage arrears jump as homeowners and landlords feel pressure from rate hikes</t>
        </is>
      </c>
    </row>
    <row r="4">
      <c r="A4">
        <f>HYPERLINK("https://www.independent.co.uk/money/building-societies-top-which-mortgage-provider-consumer-satisfaction-survey-b2429638.html")</f>
        <v/>
      </c>
      <c r="B4" t="inlineStr">
        <is>
          <t>Building societies top Which? mortgage provider consumer satisfaction survey</t>
        </is>
      </c>
    </row>
    <row r="5">
      <c r="A5">
        <f>HYPERLINK("https://www.independent.co.uk/news/uk/home-news/rents-record-high-rightmove-b2423923.html")</f>
        <v/>
      </c>
      <c r="B5" t="inlineStr">
        <is>
          <t>Rents reach new record high with average home receiving 25 inquiries</t>
        </is>
      </c>
    </row>
    <row r="6">
      <c r="A6">
        <f>HYPERLINK("https://www.independent.co.uk/money/average-uk-house-price-ps14-500-lower-in-september-than-a-year-earlier-b2422176.html")</f>
        <v/>
      </c>
      <c r="B6" t="inlineStr">
        <is>
          <t>Average UK house price £14,500 lower in September than a year earlier</t>
        </is>
      </c>
    </row>
    <row r="7">
      <c r="A7">
        <f>HYPERLINK("https://www.independent.co.uk/news/business/interest-rates-bank-of-england-mortgages-b2415873.html")</f>
        <v/>
      </c>
      <c r="B7" t="inlineStr">
        <is>
          <t>Don’t celebrate yet – expensive borrowing is here to stay</t>
        </is>
      </c>
    </row>
    <row r="8">
      <c r="A8">
        <f>HYPERLINK("https://www.independent.co.uk/news/uk/home-news/mortages-savings-interest-rates-inflation-b2415859.html")</f>
        <v/>
      </c>
      <c r="B8" t="inlineStr">
        <is>
          <t>How interest rates announcement will affect mortgages and savings</t>
        </is>
      </c>
    </row>
    <row r="9">
      <c r="A9">
        <f>HYPERLINK("https://www.independent.co.uk/money/uk-house-prices-fell-in-august-at-fastest-annual-rate-since-2009-says-halifax-b2406946.html")</f>
        <v/>
      </c>
      <c r="B9" t="inlineStr">
        <is>
          <t>UK house prices fell in August at fastest annual rate since 2009, says Halifax</t>
        </is>
      </c>
    </row>
    <row r="10">
      <c r="A10">
        <f>HYPERLINK("https://www.independent.co.uk/money/mortgage-firsttime-buyers-housing-market-b2401846.html")</f>
        <v/>
      </c>
      <c r="B10" t="inlineStr">
        <is>
          <t>‘Worst of pain may not be over’: Mortgage approvals drop nearly 10%</t>
        </is>
      </c>
    </row>
    <row r="11">
      <c r="A11">
        <f>HYPERLINK("https://www.independent.co.uk/money/jump-in-homeowners-and-landlords-falling-into-arrears-on-mortgages-b2390796.html")</f>
        <v/>
      </c>
      <c r="B11" t="inlineStr">
        <is>
          <t>Jump in homeowners and landlords falling into arrears on mortgages</t>
        </is>
      </c>
    </row>
    <row r="12">
      <c r="A12">
        <f>HYPERLINK("https://www.independent.co.uk/news/business/mortgage-interest-rates-banks-economy-b2390716.html")</f>
        <v/>
      </c>
      <c r="B12" t="inlineStr">
        <is>
          <t>Banks offer relief for homeowners as mortgage rates slashed</t>
        </is>
      </c>
    </row>
    <row r="13">
      <c r="A13">
        <f>HYPERLINK("https://www.independent.co.uk/news/uk/home-news/house-prices-uk-interest-rates-map-b2388786.html")</f>
        <v/>
      </c>
      <c r="B13" t="inlineStr">
        <is>
          <t>Mapped: Areas most affected as UK house prices fall for fourth month</t>
        </is>
      </c>
    </row>
    <row r="14">
      <c r="A14">
        <f>HYPERLINK("https://www.independent.co.uk/property/mortgage-expert-tips-remortgaging-property-b2381575.html")</f>
        <v/>
      </c>
      <c r="B14" t="inlineStr">
        <is>
          <t>‘I’m a mortgage expert –here are my top tips to tackle remortgaging’</t>
        </is>
      </c>
    </row>
    <row r="15">
      <c r="A15">
        <f>HYPERLINK("https://www.independent.co.uk/news/uk/home-news/mortgage-rates-rise-relationships-trapped-b2383694.html")</f>
        <v/>
      </c>
      <c r="B15" t="inlineStr">
        <is>
          <t>Couples are staying together as they can’t afford to break up</t>
        </is>
      </c>
    </row>
    <row r="16">
      <c r="A16">
        <f>HYPERLINK("https://www.independent.co.uk/money/your-money/mortgage-advice-interest-rates-latest-b2363009.html")</f>
        <v/>
      </c>
      <c r="B16" t="inlineStr">
        <is>
          <t>How to cope with the mortgage crisis, by the experts</t>
        </is>
      </c>
    </row>
    <row r="17">
      <c r="A17">
        <f>HYPERLINK("https://www.independent.co.uk/news/uk/politics/interest-rate-mortgage-bank-of-england-b2382771.html")</f>
        <v/>
      </c>
      <c r="B17" t="inlineStr">
        <is>
          <t>Treasury officials weigh 40-year mortgages to help first-time buyers</t>
        </is>
      </c>
    </row>
    <row r="18">
      <c r="A18">
        <f>HYPERLINK("https://www.independent.co.uk/news/ap-new-york-federal-reserve-channel-inflation-b2382232.html")</f>
        <v/>
      </c>
      <c r="B18" t="inlineStr">
        <is>
          <t>Car buyers bear a heavy burden as Federal Reserve keeps raising rates: Auto-loan rejections are up</t>
        </is>
      </c>
    </row>
    <row r="19">
      <c r="A19">
        <f>HYPERLINK("https://www.independent.co.uk/money/average-fixed-homeowner-mortgage-rates-edge-up-following-dip-b2379530.html")</f>
        <v/>
      </c>
      <c r="B19" t="inlineStr">
        <is>
          <t>Average fixed homeowner mortgage rates edge up following dip</t>
        </is>
      </c>
    </row>
    <row r="20">
      <c r="A20">
        <f>HYPERLINK("https://www.independent.co.uk/voices/inflation-rishi-sunak-election-2024-mortgages-b2377977.html")</f>
        <v/>
      </c>
      <c r="B20" t="inlineStr">
        <is>
          <t>Fall in inflation is a boost for Sunak – but it leaves no wriggle room</t>
        </is>
      </c>
    </row>
    <row r="21">
      <c r="A21">
        <f>HYPERLINK("https://www.independent.co.uk/voices/editorials/uk-mortgage-crisis-rishi-sunak-conservatives-b2374022.html")</f>
        <v/>
      </c>
      <c r="B21" t="inlineStr">
        <is>
          <t>The mortgage crisis will have severe political consequences</t>
        </is>
      </c>
    </row>
    <row r="22">
      <c r="A22">
        <f>HYPERLINK("https://www.independent.co.uk/news/business/mortgage-interest-rates-housing-bank-b2373738.html")</f>
        <v/>
      </c>
      <c r="B22" t="inlineStr">
        <is>
          <t>£500 rise in mortgage payments for 1m households by 2026, Bank warns</t>
        </is>
      </c>
    </row>
    <row r="23">
      <c r="A23">
        <f>HYPERLINK("https://www.independent.co.uk/news/uk/home-news/mortgage-payment-calculators-interest-rates-b2363433.html")</f>
        <v/>
      </c>
      <c r="B23" t="inlineStr">
        <is>
          <t>What mortgage repayment calculators are available?</t>
        </is>
      </c>
    </row>
    <row r="24">
      <c r="A24">
        <f>HYPERLINK("https://www.independent.co.uk/money/matt-smith-rightmove-mortgages-one-banks-b2371126.html")</f>
        <v/>
      </c>
      <c r="B24" t="inlineStr">
        <is>
          <t>The pros and cons of making overpayments on your mortgage</t>
        </is>
      </c>
    </row>
    <row r="25">
      <c r="A25">
        <f>HYPERLINK("https://www.independent.co.uk/news/uk/home-news/base-interest-rate-bank-of-england-inflation-b2370132.html")</f>
        <v/>
      </c>
      <c r="B25" t="inlineStr">
        <is>
          <t>Interest rates may rise to 7% to curb inflation, economist warns</t>
        </is>
      </c>
    </row>
    <row r="26">
      <c r="A26">
        <f>HYPERLINK("https://www.independent.co.uk/news/uk/politics/mortgages-interest-rates-inflation-sunak-b2369076.html")</f>
        <v/>
      </c>
      <c r="B26" t="inlineStr">
        <is>
          <t>Fears mortgage rate could hit 7% as experts say rises ‘out of control’</t>
        </is>
      </c>
    </row>
    <row r="27">
      <c r="A27">
        <f>HYPERLINK("https://www.independent.co.uk/news/uk/politics/rishi-sunak-wealth-class-mercer-food-banks-b2369000.html")</f>
        <v/>
      </c>
      <c r="B27" t="inlineStr">
        <is>
          <t>Tory minister says food bank use is ‘personal decision’</t>
        </is>
      </c>
    </row>
    <row r="28">
      <c r="A28">
        <f>HYPERLINK("https://www.independent.co.uk/news/uk/politics/covid-interest-rates-jeremy-hunt-b2364492.html")</f>
        <v/>
      </c>
      <c r="B28" t="inlineStr">
        <is>
          <t>Thousands of businesses can’t afford crippling rates on Covid loans</t>
        </is>
      </c>
    </row>
    <row r="29">
      <c r="A29">
        <f>HYPERLINK("https://www.independent.co.uk/news/uk/politics/bank-england-inflation-forecasts-mortgages-b2365826.html")</f>
        <v/>
      </c>
      <c r="B29" t="inlineStr">
        <is>
          <t>Bank of England admits its forecasts ‘unworkable’ in inflation crisis</t>
        </is>
      </c>
    </row>
    <row r="30">
      <c r="A30">
        <f>HYPERLINK("https://www.independent.co.uk/news/business/mortgages-interest-rates-inflation-sunak-b2363968.html")</f>
        <v/>
      </c>
      <c r="B30" t="inlineStr">
        <is>
          <t>Mortgage rates hit seven-month high as homeowners feel ‘intense pain’</t>
        </is>
      </c>
    </row>
    <row r="31">
      <c r="A31">
        <f>HYPERLINK("https://www.independent.co.uk/news/uk/politics/politics-explained/mortgages-inflation-bank-england-bailey-b2363873.html")</f>
        <v/>
      </c>
      <c r="B31" t="inlineStr">
        <is>
          <t>Will Bank of England governor survive Tory pressure to quit?</t>
        </is>
      </c>
    </row>
    <row r="32">
      <c r="A32">
        <f>HYPERLINK("https://www.independent.co.uk/news/uk/politics/mortgages-inflation-bank-england-tories-b2363834.html")</f>
        <v/>
      </c>
      <c r="B32" t="inlineStr">
        <is>
          <t>Bank of England boss must go unless change of course, says senior Tory</t>
        </is>
      </c>
    </row>
    <row r="33">
      <c r="A33">
        <f>HYPERLINK("https://www.independent.co.uk/news/uk/politics/mortgages-interest-rates-tories-labour-poll-b2363759.html")</f>
        <v/>
      </c>
      <c r="B33" t="inlineStr">
        <is>
          <t>Britons face £5,000 a year mortgage rise, as Labour extend poll lead</t>
        </is>
      </c>
    </row>
    <row r="34">
      <c r="A34">
        <f>HYPERLINK("https://www.independent.co.uk/business/mortgages-interest-rates-inflation-jeremy-hunt-b2363677.html")</f>
        <v/>
      </c>
      <c r="B34" t="inlineStr">
        <is>
          <t>Hunt urges public to be ‘patient’ with ‘necessary’ interest rate hikes</t>
        </is>
      </c>
    </row>
    <row r="35">
      <c r="A35">
        <f>HYPERLINK("https://www.independent.co.uk/news/uk/politics/mortgages-interest-rates-hunt-sunak-tories-b2363200.html")</f>
        <v/>
      </c>
      <c r="B35" t="inlineStr">
        <is>
          <t>Jeremy Hunt’s mortgages deal dubbed ‘sticking plaster’</t>
        </is>
      </c>
    </row>
    <row r="36">
      <c r="A36">
        <f>HYPERLINK("https://www.independent.co.uk/voices/editorials/mortgage-cisis-interest-rates-bank-inflation-b2363138.html")</f>
        <v/>
      </c>
      <c r="B36" t="inlineStr">
        <is>
          <t>The government cannot sit on the sidelines of the mortgage crisis</t>
        </is>
      </c>
    </row>
    <row r="37">
      <c r="A37">
        <f>HYPERLINK("https://www.independent.co.uk/money/mortgage-help-jeremy-hunt-banks-b2363115.html")</f>
        <v/>
      </c>
      <c r="B37" t="inlineStr">
        <is>
          <t>What do new mortgage measures mean for struggling borrowers?</t>
        </is>
      </c>
    </row>
    <row r="38">
      <c r="A38">
        <f>HYPERLINK("https://www.independent.co.uk/money/martin-lewis-savings-rates-mortgage-crisis-b2362955.html")</f>
        <v/>
      </c>
      <c r="B38" t="inlineStr">
        <is>
          <t>Martin Lewis blasts banks for ‘outrageous’ delay in saving rates rises</t>
        </is>
      </c>
    </row>
    <row r="39">
      <c r="A39">
        <f>HYPERLINK("https://www.independent.co.uk/news/uk/politics/inflation-interest-rates-recession-sunak-b2362389.html")</f>
        <v/>
      </c>
      <c r="B39" t="inlineStr">
        <is>
          <t>Interest rates blame game erupts between Tories and Bank of England</t>
        </is>
      </c>
    </row>
    <row r="40">
      <c r="A40">
        <f>HYPERLINK("https://www.independent.co.uk/news/uk/home-news/average-mortgage-interest-rates-renting-b2362217.html")</f>
        <v/>
      </c>
      <c r="B40" t="inlineStr">
        <is>
          <t>Therapy or paying the bills: How mortgage time bomb hits homeowners</t>
        </is>
      </c>
    </row>
    <row r="41">
      <c r="A41">
        <f>HYPERLINK("https://www.independent.co.uk/news/business/martin-lewis-bank-england-interest-rates-b2362275.html")</f>
        <v/>
      </c>
      <c r="B41" t="inlineStr">
        <is>
          <t>Martin Lewis gives verdict on Bank of England interest rate hike</t>
        </is>
      </c>
    </row>
    <row r="42">
      <c r="A42">
        <f>HYPERLINK("https://www.independent.co.uk/money/what-does-the-bank-of-england-base-rate-hike-mean-for-homeowners-b2362333.html")</f>
        <v/>
      </c>
      <c r="B42" t="inlineStr">
        <is>
          <t>What does the Bank of England base rate hike mean for homeowners?</t>
        </is>
      </c>
    </row>
    <row r="43">
      <c r="A43">
        <f>HYPERLINK("https://www.independent.co.uk/news/uk/home-news/interest-rates-rise-mortgage-crisis-b2362252.html")</f>
        <v/>
      </c>
      <c r="B43" t="inlineStr">
        <is>
          <t>Bank of England raises interest rates to 5% amid mortgage crisis</t>
        </is>
      </c>
    </row>
    <row r="44">
      <c r="A44">
        <f>HYPERLINK("https://www.independent.co.uk/news/uk/politics/interest-rates-bank-england-mortgage-inflation-b2362124.html")</f>
        <v/>
      </c>
      <c r="B44" t="inlineStr">
        <is>
          <t>Trigger recession to tame inflation, say economists</t>
        </is>
      </c>
    </row>
    <row r="45">
      <c r="A45">
        <f>HYPERLINK("https://www.independent.co.uk/voices/inflation-mortgage-interest-rates-rise-forecast-uk-economy-latest-b2361535.html")</f>
        <v/>
      </c>
      <c r="B45" t="inlineStr">
        <is>
          <t>Inflation is even worse than you think and it’s bad news for mortgages</t>
        </is>
      </c>
    </row>
    <row r="46">
      <c r="A46">
        <f>HYPERLINK("https://www.independent.co.uk/news/business/inflation-interest-mortgage-rates-uk-latest-b2361394.html")</f>
        <v/>
      </c>
      <c r="B46" t="inlineStr">
        <is>
          <t>Fears of ‘shock-and-awe’ Bank of England hike as mortgage rates climb</t>
        </is>
      </c>
    </row>
    <row r="47">
      <c r="A47">
        <f>HYPERLINK("https://www.independent.co.uk/news/uk/politics/mortgages-interest-rates-tories-sunak-hunt-b2361418.html")</f>
        <v/>
      </c>
      <c r="B47" t="inlineStr">
        <is>
          <t>Tories face ‘blue wall’ wipeout from mortgage time bomb</t>
        </is>
      </c>
    </row>
    <row r="48">
      <c r="A48">
        <f>HYPERLINK("https://www.independent.co.uk/news/uk/home-news/mortgages-first-time-buyer-property-b2361173.html")</f>
        <v/>
      </c>
      <c r="B48" t="inlineStr">
        <is>
          <t>I’m a first-time buyer – is now the right time to buy?</t>
        </is>
      </c>
    </row>
    <row r="49">
      <c r="A49">
        <f>HYPERLINK("https://www.independent.co.uk/news/bank-of-england-ap-london-united-states-office-for-national-statistics-b2361433.html")</f>
        <v/>
      </c>
      <c r="B49" t="inlineStr">
        <is>
          <t>UK borrowers brace for more expensive loans as inflation fails to fall as anticipated</t>
        </is>
      </c>
    </row>
    <row r="50">
      <c r="A50">
        <f>HYPERLINK("https://www.independent.co.uk/voices/boris-johnson-rishi-sunak-mortgages-furlough-b2360960.html")</f>
        <v/>
      </c>
      <c r="B50" t="inlineStr">
        <is>
          <t>Boris’s clown show is over – Sunak’s election tightrope act teeters on</t>
        </is>
      </c>
    </row>
    <row r="51">
      <c r="A51">
        <f>HYPERLINK("https://www.independent.co.uk/news/uk/politics/mortgage-interest-rates-bank-gove-sunak-b2360684.html")</f>
        <v/>
      </c>
      <c r="B51" t="inlineStr">
        <is>
          <t>Gove says 25-year fixed rates could ease mortgage crisis</t>
        </is>
      </c>
    </row>
    <row r="52">
      <c r="A52">
        <f>HYPERLINK("https://www.independent.co.uk/news/uk/home-news/mortgage-rates-house-prices-arrears-b2360336.html")</f>
        <v/>
      </c>
      <c r="B52" t="inlineStr">
        <is>
          <t>UK ‘hurtling into mortgage disaster’, experts warn</t>
        </is>
      </c>
    </row>
    <row r="53">
      <c r="A53">
        <f>HYPERLINK("https://www.independent.co.uk/independentpremium/voices/mortgages-repossesion-interest-rates-inflation-uk-b2360317.html")</f>
        <v/>
      </c>
      <c r="B53" t="inlineStr">
        <is>
          <t>Katy’s story: how the mortgage crisis is starting to hit home</t>
        </is>
      </c>
    </row>
    <row r="54">
      <c r="A54">
        <f>HYPERLINK("https://www.independent.co.uk/news/uk/politics/mortgage-interest-rates-calculator-b2360033.html")</f>
        <v/>
      </c>
      <c r="B54" t="inlineStr">
        <is>
          <t>Sunak rules out mortgage support as he urges banks to help homeowners</t>
        </is>
      </c>
    </row>
    <row r="55">
      <c r="A55">
        <f>HYPERLINK("https://www.independent.co.uk/voices/mortgage-furlough-jeremy-hunt-budget-b2358996.html")</f>
        <v/>
      </c>
      <c r="B55" t="inlineStr">
        <is>
          <t>Do Britain’s struggling home owners need a mortgage furlough?</t>
        </is>
      </c>
    </row>
    <row r="56">
      <c r="A56">
        <f>HYPERLINK("https://www.independent.co.uk/news/uk/home-news/mortgage-payment-rise-next-year-ps2-900-b2358973.html")</f>
        <v/>
      </c>
      <c r="B56" t="inlineStr">
        <is>
          <t>More mortgage misery as average bills to rise £2,900 next year</t>
        </is>
      </c>
    </row>
    <row r="57">
      <c r="A57">
        <f>HYPERLINK("https://www.independent.co.uk/money/your-money/mortgage-turmoil-deepens-as-santander-pulls-loans-b2356044.html")</f>
        <v/>
      </c>
      <c r="B57" t="inlineStr">
        <is>
          <t>Mortgage woes deepen as bank pulls loans – and rates could rise again</t>
        </is>
      </c>
    </row>
    <row r="58">
      <c r="A58">
        <f>HYPERLINK("https://www.independent.co.uk/news/uk/politics/brexit-uk-economy-inflation-summers-b2349634.html")</f>
        <v/>
      </c>
      <c r="B58" t="inlineStr">
        <is>
          <t>Brexit was ‘historic economic error’, says ex-US Treasury chief</t>
        </is>
      </c>
    </row>
    <row r="59">
      <c r="A59">
        <f>HYPERLINK("https://www.independent.co.uk/money/mortgage-deals-pulled-interest-rates-b2348227.html")</f>
        <v/>
      </c>
      <c r="B59" t="inlineStr">
        <is>
          <t>Hundreds of mortgage deals pulled from market as lenders raise rates</t>
        </is>
      </c>
    </row>
    <row r="60">
      <c r="A60">
        <f>HYPERLINK("https://www.independent.co.uk/news/uk/politics/politics-explained/mortgages-interest-rates-election-rishi-sunak-b2346670.html")</f>
        <v/>
      </c>
      <c r="B60" t="inlineStr">
        <is>
          <t>How rising mortgages could derail Rishi Sunak’s election plans</t>
        </is>
      </c>
    </row>
    <row r="61">
      <c r="A61">
        <f>HYPERLINK("https://www.independent.co.uk/news/uk/home-news/netflix-spotify-mortgage-first-time-buyers-scheme-b2335468.html")</f>
        <v/>
      </c>
      <c r="B61" t="inlineStr">
        <is>
          <t>How Netflix and Spotify can help first time buyers get a mortgage</t>
        </is>
      </c>
    </row>
    <row r="62">
      <c r="A62">
        <f>HYPERLINK("https://www.independent.co.uk/news/uk/home-news/halifax-mortgage-refused-ukraine-refugees-b2334762.html")</f>
        <v/>
      </c>
      <c r="B62" t="inlineStr">
        <is>
          <t>Bank apologises after mortgage refused over Ukrainian refugees</t>
        </is>
      </c>
    </row>
    <row r="63">
      <c r="A63">
        <f>HYPERLINK("https://www.independent.co.uk/news/business/interest-rate-mortgages-bank-england-b2337141.html")</f>
        <v/>
      </c>
      <c r="B63" t="inlineStr">
        <is>
          <t>Mortgage pain ahead as Bank raises rate to tackle ‘stubborn’ inflation</t>
        </is>
      </c>
    </row>
    <row r="64">
      <c r="A64">
        <f>HYPERLINK("https://www.independent.co.uk/independentpremium/long-reads/marathon-mortgage-terms-35-40-years-first-time-buyers-b2328018.html")</f>
        <v/>
      </c>
      <c r="B64" t="inlineStr">
        <is>
          <t>Are we entering the age of the marathon mortgage?</t>
        </is>
      </c>
    </row>
    <row r="65">
      <c r="A65">
        <f>HYPERLINK("https://www.independent.co.uk/independentpremium/business/house-prices-uk-housing-nationwide-b2330997.html")</f>
        <v/>
      </c>
      <c r="B65" t="inlineStr">
        <is>
          <t>Pity those seeking to get on the property ladder</t>
        </is>
      </c>
    </row>
    <row r="66">
      <c r="A66">
        <f>HYPERLINK("https://www.independent.co.uk/news/new-zealand-ap-wellington-monetary-policy-committee-australia-b2314371.html")</f>
        <v/>
      </c>
      <c r="B66" t="inlineStr">
        <is>
          <t>New Zealand's central bank hikes key interest rate to 5.25%</t>
        </is>
      </c>
    </row>
    <row r="67">
      <c r="A67">
        <f>HYPERLINK("https://www.independent.co.uk/news/uk/home-news/bank-england-uk-interest-rates-my-mortgage-b2306882.html")</f>
        <v/>
      </c>
      <c r="B67" t="inlineStr">
        <is>
          <t>What interest rate rise means for mortgages</t>
        </is>
      </c>
    </row>
    <row r="68">
      <c r="A68">
        <f>HYPERLINK("https://www.independent.co.uk/money/house-sales-dip-but-average-fixed-mortgage-rates-hit-a-sixmonth-low-b2304986.html")</f>
        <v/>
      </c>
      <c r="B68" t="inlineStr">
        <is>
          <t>House sales dip but average fixed mortgage rates hit a six-month low</t>
        </is>
      </c>
    </row>
    <row r="69">
      <c r="A69">
        <f>HYPERLINK("https://www.independent.co.uk/news/uk/home-news/mortgage-rates-calculator-house-price-rise-b2278041.html")</f>
        <v/>
      </c>
      <c r="B69" t="inlineStr">
        <is>
          <t>Mapped: Areas hit hardest by mortgage hikes of up to £13,000 a year</t>
        </is>
      </c>
    </row>
    <row r="70">
      <c r="A70">
        <f>HYPERLINK("https://www.independent.co.uk/news/uk/home-news/house-prices-mortgages-interest-rates-b2274278.html")</f>
        <v/>
      </c>
      <c r="B70" t="inlineStr">
        <is>
          <t>How interest rate rise will affect house prices and mortgages</t>
        </is>
      </c>
    </row>
    <row r="71">
      <c r="A71">
        <f>HYPERLINK("https://www.independent.co.uk/life-style/love-sex/couples-dating-finances-money-paul-lewis-b2272546.html")</f>
        <v/>
      </c>
      <c r="B71" t="inlineStr">
        <is>
          <t>How couples can manage their finances without falling out</t>
        </is>
      </c>
    </row>
    <row r="72">
      <c r="A72">
        <f>HYPERLINK("https://www.independent.co.uk/vouchercodes/virgin-media")</f>
        <v/>
      </c>
      <c r="B72" t="inlineStr">
        <is>
          <t>Fibre broadband packages from only £25 at Virgin Media</t>
        </is>
      </c>
    </row>
    <row r="73">
      <c r="A73">
        <f>HYPERLINK("https://www.independent.co.uk/vouchercodes/vodafone")</f>
        <v/>
      </c>
      <c r="B73" t="inlineStr">
        <is>
          <t>Extra 15% off extra plans for existing customers at Vodafone</t>
        </is>
      </c>
    </row>
    <row r="74">
      <c r="A74">
        <f>HYPERLINK("https://www.independent.co.uk/vouchercodes/audible")</f>
        <v/>
      </c>
      <c r="B74" t="inlineStr">
        <is>
          <t>50% off your 1st three months with Audible</t>
        </is>
      </c>
    </row>
    <row r="75">
      <c r="A75">
        <f>HYPERLINK("https://www.independent.co.uk/vouchercodes/ancestry")</f>
        <v/>
      </c>
      <c r="B75" t="inlineStr">
        <is>
          <t>50% off selected memberships at Ancestry</t>
        </is>
      </c>
    </row>
    <row r="76">
      <c r="A76">
        <f>HYPERLINK("https://www.independent.co.uk/vouchercodes/sixt")</f>
        <v/>
      </c>
      <c r="B76" t="inlineStr">
        <is>
          <t>Up to 15% off your next rental at Sixt</t>
        </is>
      </c>
    </row>
    <row r="77">
      <c r="A77">
        <f>HYPERLINK("https://www.independent.co.uk/vouchercodes/nord-vpn")</f>
        <v/>
      </c>
      <c r="B77" t="inlineStr">
        <is>
          <t>Christmas deal: 65% off NordVPN</t>
        </is>
      </c>
    </row>
    <row r="78">
      <c r="A78">
        <f>HYPERLINK("https://www.independent.co.uk/vouchercodes/national-tyres-and-autocare")</f>
        <v/>
      </c>
      <c r="B78" t="inlineStr">
        <is>
          <t>50% off front or 4-wheel alignment - National Tyres and Autocare promo code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2023-12-13T17:44:51Z</dcterms:created>
  <dcterms:modified xsi:type="dcterms:W3CDTF">2023-12-13T17:45:05Z</dcterms:modified>
</cp:coreProperties>
</file>