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Link</t>
        </is>
      </c>
      <c r="B1" t="inlineStr">
        <is>
          <t>Title</t>
        </is>
      </c>
    </row>
    <row r="2">
      <c r="A2">
        <f>HYPERLINK("https://www.mortgagestrategy.co.uk/news/gatehouse-bank-reduces-hpp-rates/")</f>
        <v/>
      </c>
      <c r="B2" t="inlineStr">
        <is>
          <t>Gatehouse Bank reduces HPP rates</t>
        </is>
      </c>
    </row>
    <row r="3">
      <c r="A3">
        <f>HYPERLINK("https://www.mortgagestrategy.co.uk/news/together-lifts-securitisation-package-to-725m/")</f>
        <v/>
      </c>
      <c r="B3" t="inlineStr">
        <is>
          <t>Together lifts securitisation package to £725m</t>
        </is>
      </c>
    </row>
    <row r="4">
      <c r="A4">
        <f>HYPERLINK("https://www.mortgagestrategy.co.uk/news/five-year-average-rate-falls-to-5-07-ahead-of-boe-rate-decision-rightmove/")</f>
        <v/>
      </c>
      <c r="B4" t="inlineStr">
        <is>
          <t>Five-year average rate falls to 5.07% ahead of BoE rate decision: Rightmove</t>
        </is>
      </c>
    </row>
    <row r="5">
      <c r="A5">
        <f>HYPERLINK("https://www.mortgagestrategy.co.uk/news/landbay-cuts-small-hmo-mufb-rates-by-up-to-15bps-adds-new-deals/")</f>
        <v/>
      </c>
      <c r="B5" t="inlineStr">
        <is>
          <t>Landbay cuts small HMO/MUFB rates by up to 15bps, adds new deals</t>
        </is>
      </c>
    </row>
    <row r="6">
      <c r="A6">
        <f>HYPERLINK("https://www.mortgagestrategy.co.uk/news/hinkley-rugby-partners-with-retrofit-specialist/")</f>
        <v/>
      </c>
      <c r="B6" t="inlineStr">
        <is>
          <t>Hinkley &amp; Rugby partners with retrofit specialist</t>
        </is>
      </c>
    </row>
    <row r="7">
      <c r="A7">
        <f>HYPERLINK("https://www.mortgagestrategy.co.uk/news/livemore-launches-500-cashback-range-for-over-50s/")</f>
        <v/>
      </c>
      <c r="B7" t="inlineStr">
        <is>
          <t>LiveMore intros £500 cashback range for over-50s</t>
        </is>
      </c>
    </row>
    <row r="8">
      <c r="A8">
        <f>HYPERLINK("https://www.mortgagestrategy.co.uk/news/falling-swap-rates-point-to-lower-mortgage-rates-in-2024/")</f>
        <v/>
      </c>
      <c r="B8" t="inlineStr">
        <is>
          <t>Falling swap rates point to lower mortgage rates in 2024</t>
        </is>
      </c>
    </row>
    <row r="9">
      <c r="A9">
        <f>HYPERLINK("https://www.mortgagestrategy.co.uk/news/mpowered-cuts-rates-by-up-to-30bps-5-year-deals-start-at-4-84/")</f>
        <v/>
      </c>
      <c r="B9" t="inlineStr">
        <is>
          <t>MPowered cuts rates by up to 30bps, 5-year deals start at 4.84%</t>
        </is>
      </c>
    </row>
    <row r="10">
      <c r="A10">
        <f>HYPERLINK("https://www.mortgagestrategy.co.uk/news/significant-price-drop-for-high-end-flats-investec/")</f>
        <v/>
      </c>
      <c r="B10" t="inlineStr">
        <is>
          <t>Significant price drop for high-end flats: Investec</t>
        </is>
      </c>
    </row>
    <row r="11">
      <c r="A11">
        <f>HYPERLINK("https://www.mortgagestrategy.co.uk/news/construction-work-fell-0-5-in-october-ons/")</f>
        <v/>
      </c>
      <c r="B11" t="inlineStr">
        <is>
          <t>Construction work fell 0.5% in October: ONS</t>
        </is>
      </c>
    </row>
    <row r="12">
      <c r="A12">
        <f>HYPERLINK("https://www.mortgagestrategy.co.uk/news/rent-pace-set-to-cool-by-almost-half-in-2024-zoopla/")</f>
        <v/>
      </c>
      <c r="B12" t="inlineStr">
        <is>
          <t>Rent pace set to cool by almost half in 2024: Zoopla</t>
        </is>
      </c>
    </row>
    <row r="13">
      <c r="A13">
        <f>HYPERLINK("https://www.mortgagestrategy.co.uk/news/stonebridge-appoints-scrivens-as-head-of-sales/")</f>
        <v/>
      </c>
      <c r="B13" t="inlineStr">
        <is>
          <t>Stonebridge appoints Scrivens as head of sales</t>
        </is>
      </c>
    </row>
    <row r="14">
      <c r="A14">
        <f>HYPERLINK("https://www.mortgagestrategy.co.uk/news/family-bs-reduces-resi-landlord-rates-by-up-to-55bps/")</f>
        <v/>
      </c>
      <c r="B14" t="inlineStr">
        <is>
          <t>Family BS reduces resi, landlord rates by up to 55bps</t>
        </is>
      </c>
    </row>
    <row r="15">
      <c r="A15">
        <f>HYPERLINK("https://www.mortgagestrategy.co.uk/news/metro-bank-criteria-changes-streamline-worker-documents/")</f>
        <v/>
      </c>
      <c r="B15" t="inlineStr">
        <is>
          <t>Metro Bank criteria changes streamline worker documents</t>
        </is>
      </c>
    </row>
    <row r="16">
      <c r="A16">
        <f>HYPERLINK("https://www.mortgagestrategy.co.uk/news/atom-reduces-rates-on-its-prime-range/")</f>
        <v/>
      </c>
      <c r="B16" t="inlineStr">
        <is>
          <t>Atom reduces rates on its Prime range</t>
        </is>
      </c>
    </row>
    <row r="17">
      <c r="A17">
        <f>HYPERLINK("https://www.mortgagestrategy.co.uk/news/lender-mortgage-commitments-slump-16-5-in-q3-boe/")</f>
        <v/>
      </c>
      <c r="B17" t="inlineStr">
        <is>
          <t>Lender mortgage commitments slump 16.5% in Q3: BoE</t>
        </is>
      </c>
    </row>
    <row r="18">
      <c r="A18">
        <f>HYPERLINK("https://www.mortgagestrategy.co.uk/news/css-partners-with-mortgage-intelligence-on-referral-arrangement/")</f>
        <v/>
      </c>
      <c r="B18" t="inlineStr">
        <is>
          <t>CSS partners with Mortgage Intelligence on referral arrangement</t>
        </is>
      </c>
    </row>
    <row r="19">
      <c r="A19">
        <f>HYPERLINK("https://www.mortgagestrategy.co.uk/news/gen-h-intros-sub-5-rates-in-price-cut-round/")</f>
        <v/>
      </c>
      <c r="B19" t="inlineStr">
        <is>
          <t>Gen H intros sub-5% rates in price cut round</t>
        </is>
      </c>
    </row>
    <row r="20">
      <c r="A20">
        <f>HYPERLINK("https://www.mortgagestrategy.co.uk/news/foundation-reprices-products-across-btl-range/")</f>
        <v/>
      </c>
      <c r="B20" t="inlineStr">
        <is>
          <t>Foundation reprices products across BTL range</t>
        </is>
      </c>
    </row>
    <row r="21">
      <c r="A21">
        <f>HYPERLINK("https://www.mortgagestrategy.co.uk/news/rents-jump-10-to-top-85bn-in-2023-hamptons/")</f>
        <v/>
      </c>
      <c r="B21" t="inlineStr">
        <is>
          <t>Rents jump 10% to top £85bn in 2023: Hamptons</t>
        </is>
      </c>
    </row>
    <row r="22">
      <c r="A22">
        <f>HYPERLINK("https://www.mortgagestrategy.co.uk/news/virgin-money-lifts-maximum-resi-loan-term-to-40-years/")</f>
        <v/>
      </c>
      <c r="B22" t="inlineStr">
        <is>
          <t>Virgin Money lifts maximum resi loan term to 40 years</t>
        </is>
      </c>
    </row>
    <row r="23">
      <c r="A23">
        <f>HYPERLINK("https://www.mortgagestrategy.co.uk/news/nationwide-cuts-minimum-visa-validity-to-one-year-for-resi-loans/")</f>
        <v/>
      </c>
      <c r="B23" t="inlineStr">
        <is>
          <t>Nationwide cuts minimum visa validity to one year for resi loans</t>
        </is>
      </c>
    </row>
    <row r="24">
      <c r="A24">
        <f>HYPERLINK("https://www.mortgagestrategy.co.uk/news/increased-broker-confidence-for-2024-crystal-survey-reveals/")</f>
        <v/>
      </c>
      <c r="B24" t="inlineStr">
        <is>
          <t>Increased broker confidence for 2024: Crystal survey reveals</t>
        </is>
      </c>
    </row>
    <row r="25">
      <c r="A25">
        <f>HYPERLINK("https://www.mortgagestrategy.co.uk/news/tipton-coseley-ceo-newton-steps-down-after-decade-in-role/")</f>
        <v/>
      </c>
      <c r="B25" t="inlineStr">
        <is>
          <t>Tipton &amp; Coseley CEO Newton steps down after decade in role</t>
        </is>
      </c>
    </row>
    <row r="26">
      <c r="A26">
        <f>HYPERLINK("https://www.mortgagestrategy.co.uk/news/skipton-building-society-will-write-95-ltv-loans-for-new-build-flats/")</f>
        <v/>
      </c>
      <c r="B26" t="inlineStr">
        <is>
          <t>Skipton BS will write 95% LTV loans for new build flats, cuts rates</t>
        </is>
      </c>
    </row>
    <row r="27">
      <c r="A27">
        <f>HYPERLINK("https://www.mortgagestrategy.co.uk/news/mortgage-lending-to-fall-5-in-2024-uk-finance/")</f>
        <v/>
      </c>
      <c r="B27" t="inlineStr">
        <is>
          <t>Mortgage lending to fall 5% in 2024: UK Finance</t>
        </is>
      </c>
    </row>
    <row r="28">
      <c r="A28">
        <f>HYPERLINK("https://www.mortgagestrategy.co.uk/news/pure-retirement-offers-higher-ltvs-on-heritage-range/")</f>
        <v/>
      </c>
      <c r="B28" t="inlineStr">
        <is>
          <t>Pure Retirement offers higher LTVs on heritage range</t>
        </is>
      </c>
    </row>
    <row r="29">
      <c r="A29">
        <f>HYPERLINK("https://www.mortgagestrategy.co.uk/news/fixed-rates-hit-lowest-levels-in-six-months-moneyfacts/")</f>
        <v/>
      </c>
      <c r="B29" t="inlineStr">
        <is>
          <t>Fixed rates hit lowest levels in six months: Moneyfacts</t>
        </is>
      </c>
    </row>
    <row r="30">
      <c r="A30">
        <f>HYPERLINK("https://www.mortgagestrategy.co.uk/news/landlords-with-10-plus-properties-aim-to-increase-portfolio/")</f>
        <v/>
      </c>
      <c r="B30" t="inlineStr">
        <is>
          <t>Landlords with 10-plus properties aim to increase portfolio</t>
        </is>
      </c>
    </row>
    <row r="31">
      <c r="A31">
        <f>HYPERLINK("https://www.mortgagestrategy.co.uk/news/landbay-makes-further-cuts-to-five-year-product-range/")</f>
        <v/>
      </c>
      <c r="B31" t="inlineStr">
        <is>
          <t>Landbay makes further cuts to five-year product range</t>
        </is>
      </c>
    </row>
    <row r="32">
      <c r="A32">
        <f>HYPERLINK("https://www.mortgagestrategy.co.uk/news/asking-prices-fall-by-7000-in-december-rightmove/")</f>
        <v/>
      </c>
      <c r="B32" t="inlineStr">
        <is>
          <t>Asking prices fall by £7,000 in December: Rightmove</t>
        </is>
      </c>
    </row>
    <row r="33">
      <c r="A33">
        <f>HYPERLINK("https://www.mortgagestrategy.co.uk/news/berkeley-group-reports-profit-amid-difficult-environment/")</f>
        <v/>
      </c>
      <c r="B33" t="inlineStr">
        <is>
          <t>Berkeley Group reports profit amid difficult environment</t>
        </is>
      </c>
    </row>
    <row r="34">
      <c r="A34">
        <f>HYPERLINK("https://www.mortgagestrategy.co.uk/news/fca-and-treasury-seek-views-on-broker-advice-gap/")</f>
        <v/>
      </c>
      <c r="B34" t="inlineStr">
        <is>
          <t>FCA and Treasury set out proposals to bridge broker ‘advice gap’</t>
        </is>
      </c>
    </row>
    <row r="35">
      <c r="A35">
        <f>HYPERLINK("https://www.mortgagestrategy.co.uk/news/average-2-year-fixes-dip-below-6-for-first-time-since-june-moneyfacts/")</f>
        <v/>
      </c>
      <c r="B35" t="inlineStr">
        <is>
          <t>Average 2-year fixes dip below 6% for first time since June: Moneyfacts</t>
        </is>
      </c>
    </row>
    <row r="36">
      <c r="A36">
        <f>HYPERLINK("https://www.mortgagestrategy.co.uk/news/santander-cuts-resi-landlord-rates-by-up-to-32bps/")</f>
        <v/>
      </c>
      <c r="B36" t="inlineStr">
        <is>
          <t>Santander cuts resi, landlord rates by up to 32bps</t>
        </is>
      </c>
    </row>
    <row r="37">
      <c r="A37">
        <f>HYPERLINK("https://www.mortgagestrategy.co.uk/news/loughborough-promotes-pearson-to-head-of-intermediaries/")</f>
        <v/>
      </c>
      <c r="B37" t="inlineStr">
        <is>
          <t>Loughborough promotes Pearson to head of Intermediaries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2023-12-13T17:44:40Z</dcterms:created>
  <dcterms:modified xsi:type="dcterms:W3CDTF">2023-12-13T17:44:45Z</dcterms:modified>
</cp:coreProperties>
</file>