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8_{C14CE054-733E-4624-ACC7-1A18A6E19C6F}" xr6:coauthVersionLast="43" xr6:coauthVersionMax="43" xr10:uidLastSave="{00000000-0000-0000-0000-000000000000}"/>
  <bookViews>
    <workbookView xWindow="3720" yWindow="-16080" windowWidth="20910" windowHeight="13125" xr2:uid="{00000000-000D-0000-FFFF-FFFF00000000}"/>
  </bookViews>
  <sheets>
    <sheet name="Urenverantwoord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5" i="1" l="1"/>
  <c r="F16" i="1"/>
  <c r="F148" i="1" l="1"/>
  <c r="F141" i="1"/>
  <c r="F140" i="1"/>
  <c r="F139" i="1"/>
  <c r="F138" i="1"/>
  <c r="F142" i="1" s="1"/>
  <c r="F137" i="1"/>
  <c r="F134" i="1"/>
  <c r="F133" i="1"/>
  <c r="F132" i="1"/>
  <c r="F131" i="1"/>
  <c r="F135" i="1" s="1"/>
  <c r="F130" i="1"/>
  <c r="F127" i="1"/>
  <c r="F126" i="1"/>
  <c r="F125" i="1"/>
  <c r="F124" i="1"/>
  <c r="F123" i="1"/>
  <c r="F120" i="1"/>
  <c r="F119" i="1"/>
  <c r="F118" i="1"/>
  <c r="F117" i="1"/>
  <c r="F116" i="1"/>
  <c r="F113" i="1"/>
  <c r="F112" i="1"/>
  <c r="F111" i="1"/>
  <c r="F110" i="1"/>
  <c r="F109" i="1"/>
  <c r="F106" i="1"/>
  <c r="F105" i="1"/>
  <c r="F104" i="1"/>
  <c r="F103" i="1"/>
  <c r="F102" i="1"/>
  <c r="F99" i="1"/>
  <c r="F98" i="1"/>
  <c r="F97" i="1"/>
  <c r="F96" i="1"/>
  <c r="F95" i="1"/>
  <c r="F88" i="1"/>
  <c r="F89" i="1"/>
  <c r="F90" i="1"/>
  <c r="F91" i="1"/>
  <c r="F92" i="1"/>
  <c r="F82" i="1"/>
  <c r="F83" i="1"/>
  <c r="F84" i="1"/>
  <c r="F85" i="1"/>
  <c r="F81" i="1"/>
  <c r="F75" i="1"/>
  <c r="F76" i="1"/>
  <c r="F77" i="1"/>
  <c r="F78" i="1"/>
  <c r="F74" i="1"/>
  <c r="F68" i="1"/>
  <c r="F69" i="1"/>
  <c r="F70" i="1"/>
  <c r="F71" i="1"/>
  <c r="F67" i="1"/>
  <c r="F61" i="1"/>
  <c r="F62" i="1"/>
  <c r="F63" i="1"/>
  <c r="F64" i="1"/>
  <c r="F60" i="1"/>
  <c r="F54" i="1"/>
  <c r="F55" i="1"/>
  <c r="F56" i="1"/>
  <c r="F57" i="1"/>
  <c r="F53" i="1"/>
  <c r="F47" i="1"/>
  <c r="F48" i="1"/>
  <c r="F49" i="1"/>
  <c r="F50" i="1"/>
  <c r="F46" i="1"/>
  <c r="F40" i="1"/>
  <c r="F41" i="1"/>
  <c r="F42" i="1"/>
  <c r="F43" i="1"/>
  <c r="F39" i="1"/>
  <c r="F33" i="1"/>
  <c r="F34" i="1"/>
  <c r="F35" i="1"/>
  <c r="F36" i="1"/>
  <c r="F32" i="1"/>
  <c r="F26" i="1"/>
  <c r="F27" i="1"/>
  <c r="F28" i="1"/>
  <c r="F29" i="1"/>
  <c r="F25" i="1"/>
  <c r="F19" i="1"/>
  <c r="F20" i="1"/>
  <c r="F21" i="1"/>
  <c r="F22" i="1"/>
  <c r="F18" i="1"/>
  <c r="F12" i="1"/>
  <c r="F13" i="1"/>
  <c r="F14" i="1"/>
  <c r="F15" i="1"/>
  <c r="F11" i="1"/>
  <c r="F5" i="1"/>
  <c r="F6" i="1"/>
  <c r="F7" i="1"/>
  <c r="F8" i="1"/>
  <c r="F4" i="1"/>
  <c r="F147" i="1"/>
  <c r="F128" i="1"/>
  <c r="F121" i="1"/>
  <c r="F114" i="1"/>
  <c r="F107" i="1"/>
  <c r="F100" i="1"/>
  <c r="F79" i="1" l="1"/>
  <c r="F72" i="1"/>
  <c r="F65" i="1"/>
  <c r="F51" i="1"/>
  <c r="F23" i="1"/>
  <c r="F9" i="1"/>
  <c r="F93" i="1"/>
  <c r="F86" i="1"/>
  <c r="F58" i="1"/>
  <c r="F44" i="1"/>
  <c r="F37" i="1"/>
  <c r="F30" i="1"/>
</calcChain>
</file>

<file path=xl/sharedStrings.xml><?xml version="1.0" encoding="utf-8"?>
<sst xmlns="http://schemas.openxmlformats.org/spreadsheetml/2006/main" count="241" uniqueCount="73">
  <si>
    <t>Beschrijving</t>
  </si>
  <si>
    <t>Uren</t>
  </si>
  <si>
    <t>Taak</t>
  </si>
  <si>
    <t>Afwezig</t>
  </si>
  <si>
    <t>Afspraak bij ADHD Centraal</t>
  </si>
  <si>
    <t>Voorbereiding</t>
  </si>
  <si>
    <t>2de Paasdag</t>
  </si>
  <si>
    <t>Totaal Uren</t>
  </si>
  <si>
    <t>Begintijd</t>
  </si>
  <si>
    <t>Eindtijd</t>
  </si>
  <si>
    <t>Datum</t>
  </si>
  <si>
    <t>Gemiddelde Begintijd</t>
  </si>
  <si>
    <t>Gemiddelde Eindtijd</t>
  </si>
  <si>
    <t>Hemelvaartsdag</t>
  </si>
  <si>
    <t>2e Pinksterdag</t>
  </si>
  <si>
    <t>Contract tekenen, uren opmaken, nodige organisatorische zaken regelen</t>
  </si>
  <si>
    <t>Plan van Aanpak</t>
  </si>
  <si>
    <t>Organisatorische Context afmaken, testprogramma URCaps opstellen</t>
  </si>
  <si>
    <t>Opzetten van opdrachtbeschrijving, informatie over Festo drive verzamelen</t>
  </si>
  <si>
    <t xml:space="preserve">Scrum board maken. Deelvragen opstelen </t>
  </si>
  <si>
    <t>Persoonlijk Ontwikkelplan</t>
  </si>
  <si>
    <t>Persoonlijk ontwikkelplan opstellen, theoretisch kader defineren</t>
  </si>
  <si>
    <t>Persoonlijk ontwikkelplan opstellen, en doorlezen</t>
  </si>
  <si>
    <t>Feedback verwerken en afronden Persoonlijk ontwikkelplan</t>
  </si>
  <si>
    <t>Planning en communicatie afmaken</t>
  </si>
  <si>
    <t>Planning afmaken. Product Backlog</t>
  </si>
  <si>
    <t>Etische afspecten en Risico's</t>
  </si>
  <si>
    <t>PVA afmaken en Orienteren Software</t>
  </si>
  <si>
    <t>PvA inleveren en Python communicatie orienteren</t>
  </si>
  <si>
    <t>Onderzoek</t>
  </si>
  <si>
    <t>Refinen Scrum kaarten,  week inplannen. Proberen deelvragen beter te refinen en beginnen aan software architectuur</t>
  </si>
  <si>
    <t>Orienteren van de Code, Communicatie van verschillende softwarelagen vastleggen</t>
  </si>
  <si>
    <t>Sample URCap opzetten, buildscript optimaliseren</t>
  </si>
  <si>
    <t>Software Development</t>
  </si>
  <si>
    <t>Opzetten correct buildscript.</t>
  </si>
  <si>
    <t>Websockets</t>
  </si>
  <si>
    <t>Feedback Jorn verwerken</t>
  </si>
  <si>
    <t>Vrij</t>
  </si>
  <si>
    <t>URCap API documentatie doorlezen</t>
  </si>
  <si>
    <t>Urcap API documentatie onderzoeken</t>
  </si>
  <si>
    <t>Programming</t>
  </si>
  <si>
    <t>Test URCap maken met Deamon Python</t>
  </si>
  <si>
    <t>Mogelijkheden URCap onderzoeken</t>
  </si>
  <si>
    <t>Alternatieve testcap maken</t>
  </si>
  <si>
    <t>Verder uitwerken alternatieve methode voor URCap communicatie</t>
  </si>
  <si>
    <t>Festo Motor aan de gang krijg</t>
  </si>
  <si>
    <t>Festo Modbus communicatie getest</t>
  </si>
  <si>
    <t>Testing</t>
  </si>
  <si>
    <t>Websocket verbinding tussen Cap en Python server</t>
  </si>
  <si>
    <t>PVA verbetereden eindverslag defioneren</t>
  </si>
  <si>
    <t>Eindverslag</t>
  </si>
  <si>
    <t>Opzet eindverslag en deelvragen defineren en analysemethoden vaststellen</t>
  </si>
  <si>
    <t>Verslag</t>
  </si>
  <si>
    <t>Stakingen</t>
  </si>
  <si>
    <t>Verder met Analyze van de software</t>
  </si>
  <si>
    <t>Prototyping</t>
  </si>
  <si>
    <t>Bezig geweest met prototype voor de beurs</t>
  </si>
  <si>
    <t>Demo software voor beurs voorbreiden</t>
  </si>
  <si>
    <t>Poging gedaan tot afmaken prototype, helaas niet gelukt</t>
  </si>
  <si>
    <t>Hele dag gewacht op electricien</t>
  </si>
  <si>
    <t>Analysemethoden zoeken</t>
  </si>
  <si>
    <t>Analyse methoden proberen toe te passen</t>
  </si>
  <si>
    <t>Duidelijk requirements opzetten volgens Ian Sommerville</t>
  </si>
  <si>
    <t>Requirements uitwerken met Sjoerd en Evert</t>
  </si>
  <si>
    <t>Requirements uitwerken met behulp van boek</t>
  </si>
  <si>
    <t>Orienteren over Modbus communicatie en java test op Polyscope</t>
  </si>
  <si>
    <t>Java backend testen en documenteren  en Maven build probleem proberen op te lossen</t>
  </si>
  <si>
    <t xml:space="preserve">Java backend maken </t>
  </si>
  <si>
    <t>Java backend maken  en Maven build probleem proberen op te lossen</t>
  </si>
  <si>
    <t>Troubleshooting</t>
  </si>
  <si>
    <t xml:space="preserve"> Maven build probleem proberen op te lossen</t>
  </si>
  <si>
    <t xml:space="preserve"> en Maven build probleem proberen op te lossen</t>
  </si>
  <si>
    <t>Inclusief Pauzes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</si>
</sst>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d:hh:mm:ss;@"/>
  </numFmts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0" borderId="2" xfId="0" applyBorder="1"/>
    <xf numFmtId="0" fontId="1" fillId="0" borderId="0" xfId="0" applyFont="1" applyBorder="1"/>
    <xf numFmtId="0" fontId="0" fillId="0" borderId="0" xfId="0" applyBorder="1"/>
    <xf numFmtId="0" fontId="0" fillId="0" borderId="4" xfId="0" applyBorder="1"/>
    <xf numFmtId="14" fontId="0" fillId="0" borderId="7" xfId="0" applyNumberFormat="1" applyBorder="1"/>
    <xf numFmtId="0" fontId="0" fillId="0" borderId="8" xfId="0" applyBorder="1"/>
    <xf numFmtId="0" fontId="0" fillId="0" borderId="7" xfId="0" applyBorder="1"/>
    <xf numFmtId="14" fontId="0" fillId="0" borderId="10" xfId="0" applyNumberFormat="1" applyBorder="1"/>
    <xf numFmtId="14" fontId="0" fillId="0" borderId="11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0" fontId="0" fillId="0" borderId="3" xfId="0" applyBorder="1"/>
    <xf numFmtId="164" fontId="0" fillId="0" borderId="2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8" xfId="0" applyNumberFormat="1" applyBorder="1"/>
    <xf numFmtId="164" fontId="0" fillId="0" borderId="9" xfId="0" applyNumberFormat="1" applyBorder="1"/>
    <xf numFmtId="0" fontId="0" fillId="2" borderId="12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64" fontId="0" fillId="0" borderId="6" xfId="0" applyNumberFormat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/>
    <xf numFmtId="164" fontId="0" fillId="3" borderId="0" xfId="0" applyNumberFormat="1" applyFill="1" applyBorder="1"/>
    <xf numFmtId="164" fontId="0" fillId="3" borderId="0" xfId="0" applyNumberFormat="1" applyFill="1"/>
    <xf numFmtId="0" fontId="3" fillId="0" borderId="0" xfId="0" applyFont="1"/>
    <xf numFmtId="164" fontId="2" fillId="3" borderId="0" xfId="0" applyNumberFormat="1" applyFont="1" applyFill="1"/>
    <xf numFmtId="0" fontId="4" fillId="0" borderId="0" xfId="0" applyFont="1"/>
    <xf numFmtId="0" fontId="4" fillId="0" borderId="0" xfId="0" applyFont="1" applyFill="1" applyBorder="1"/>
    <xf numFmtId="168" fontId="0" fillId="0" borderId="0" xfId="0" applyNumberFormat="1"/>
    <xf numFmtId="46" fontId="0" fillId="0" borderId="9" xfId="0" applyNumberFormat="1" applyBorder="1"/>
    <xf numFmtId="46" fontId="0" fillId="2" borderId="9" xfId="0" applyNumberFormat="1" applyFill="1" applyBorder="1"/>
    <xf numFmtId="46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8"/>
  <sheetViews>
    <sheetView tabSelected="1" workbookViewId="0">
      <selection activeCell="I149" sqref="I149"/>
    </sheetView>
  </sheetViews>
  <sheetFormatPr defaultRowHeight="14.4" x14ac:dyDescent="0.3"/>
  <cols>
    <col min="1" max="1" width="10.5546875" bestFit="1" customWidth="1"/>
    <col min="2" max="2" width="15.6640625" customWidth="1"/>
    <col min="3" max="3" width="25.109375" customWidth="1"/>
    <col min="4" max="6" width="11.109375" customWidth="1"/>
    <col min="8" max="8" width="10.6640625" bestFit="1" customWidth="1"/>
  </cols>
  <sheetData>
    <row r="2" spans="1:6" ht="15" thickBot="1" x14ac:dyDescent="0.35"/>
    <row r="3" spans="1:6" ht="15" thickBot="1" x14ac:dyDescent="0.35">
      <c r="A3" s="21" t="s">
        <v>10</v>
      </c>
      <c r="B3" s="22" t="s">
        <v>2</v>
      </c>
      <c r="C3" s="22" t="s">
        <v>0</v>
      </c>
      <c r="D3" s="22" t="s">
        <v>8</v>
      </c>
      <c r="E3" s="22" t="s">
        <v>9</v>
      </c>
      <c r="F3" s="23" t="s">
        <v>1</v>
      </c>
    </row>
    <row r="4" spans="1:6" ht="15" thickBot="1" x14ac:dyDescent="0.35">
      <c r="A4" s="9">
        <v>43563</v>
      </c>
      <c r="B4" s="2" t="s">
        <v>5</v>
      </c>
      <c r="C4" s="2" t="s">
        <v>15</v>
      </c>
      <c r="D4" s="14">
        <v>0.45833333333333331</v>
      </c>
      <c r="E4" s="14">
        <v>0.66666666666666663</v>
      </c>
      <c r="F4" s="15">
        <f>E4-D4</f>
        <v>0.20833333333333331</v>
      </c>
    </row>
    <row r="5" spans="1:6" ht="15" thickBot="1" x14ac:dyDescent="0.35">
      <c r="A5" s="10">
        <v>43564</v>
      </c>
      <c r="B5" s="3" t="s">
        <v>3</v>
      </c>
      <c r="C5" s="4" t="s">
        <v>4</v>
      </c>
      <c r="D5" s="31"/>
      <c r="E5" s="31"/>
      <c r="F5" s="15">
        <f t="shared" ref="F5:F8" si="0">E5-D5</f>
        <v>0</v>
      </c>
    </row>
    <row r="6" spans="1:6" ht="15" thickBot="1" x14ac:dyDescent="0.35">
      <c r="A6" s="10">
        <v>43565</v>
      </c>
      <c r="B6" s="28" t="s">
        <v>16</v>
      </c>
      <c r="C6" s="28" t="s">
        <v>17</v>
      </c>
      <c r="D6" s="16">
        <v>0.36458333333333331</v>
      </c>
      <c r="E6" s="16">
        <v>0.71875</v>
      </c>
      <c r="F6" s="15">
        <f t="shared" si="0"/>
        <v>0.35416666666666669</v>
      </c>
    </row>
    <row r="7" spans="1:6" ht="15" thickBot="1" x14ac:dyDescent="0.35">
      <c r="A7" s="10">
        <v>43566</v>
      </c>
      <c r="B7" s="28" t="s">
        <v>16</v>
      </c>
      <c r="C7" s="28" t="s">
        <v>18</v>
      </c>
      <c r="D7" s="16">
        <v>0.36458333333333331</v>
      </c>
      <c r="E7" s="16">
        <v>0.71875</v>
      </c>
      <c r="F7" s="15">
        <f t="shared" si="0"/>
        <v>0.35416666666666669</v>
      </c>
    </row>
    <row r="8" spans="1:6" ht="15" thickBot="1" x14ac:dyDescent="0.35">
      <c r="A8" s="11">
        <v>43567</v>
      </c>
      <c r="B8" s="5" t="s">
        <v>16</v>
      </c>
      <c r="C8" s="5" t="s">
        <v>19</v>
      </c>
      <c r="D8" s="17">
        <v>0.36458333333333331</v>
      </c>
      <c r="E8" s="17">
        <v>0.71875</v>
      </c>
      <c r="F8" s="15">
        <f t="shared" si="0"/>
        <v>0.35416666666666669</v>
      </c>
    </row>
    <row r="9" spans="1:6" ht="15" thickBot="1" x14ac:dyDescent="0.35">
      <c r="A9" s="1"/>
      <c r="D9" s="18"/>
      <c r="E9" s="18"/>
      <c r="F9" s="40">
        <f>SUM(F4:F8)</f>
        <v>1.2708333333333335</v>
      </c>
    </row>
    <row r="10" spans="1:6" ht="15" thickBot="1" x14ac:dyDescent="0.35">
      <c r="A10" s="24" t="s">
        <v>10</v>
      </c>
      <c r="B10" s="22" t="s">
        <v>2</v>
      </c>
      <c r="C10" s="22" t="s">
        <v>0</v>
      </c>
      <c r="D10" s="25" t="s">
        <v>8</v>
      </c>
      <c r="E10" s="25" t="s">
        <v>9</v>
      </c>
      <c r="F10" s="26" t="s">
        <v>1</v>
      </c>
    </row>
    <row r="11" spans="1:6" ht="15" thickBot="1" x14ac:dyDescent="0.35">
      <c r="A11" s="9">
        <v>43570</v>
      </c>
      <c r="B11" s="2" t="s">
        <v>16</v>
      </c>
      <c r="C11" s="2" t="s">
        <v>21</v>
      </c>
      <c r="D11" s="14">
        <v>0.36458333333333331</v>
      </c>
      <c r="E11" s="14">
        <v>0.71875</v>
      </c>
      <c r="F11" s="15">
        <f>E11-D11</f>
        <v>0.35416666666666669</v>
      </c>
    </row>
    <row r="12" spans="1:6" ht="15" thickBot="1" x14ac:dyDescent="0.35">
      <c r="A12" s="10">
        <v>43571</v>
      </c>
      <c r="B12" s="28" t="s">
        <v>20</v>
      </c>
      <c r="C12" s="28" t="s">
        <v>22</v>
      </c>
      <c r="D12" s="16">
        <v>0.36458333333333331</v>
      </c>
      <c r="E12" s="16">
        <v>0.71875</v>
      </c>
      <c r="F12" s="15">
        <f t="shared" ref="F12:F15" si="1">E12-D12</f>
        <v>0.35416666666666669</v>
      </c>
    </row>
    <row r="13" spans="1:6" ht="15" thickBot="1" x14ac:dyDescent="0.35">
      <c r="A13" s="10">
        <v>43572</v>
      </c>
      <c r="B13" s="28" t="s">
        <v>20</v>
      </c>
      <c r="C13" s="28" t="s">
        <v>23</v>
      </c>
      <c r="D13" s="16">
        <v>0.36458333333333331</v>
      </c>
      <c r="E13" s="16">
        <v>0.71875</v>
      </c>
      <c r="F13" s="15">
        <f t="shared" si="1"/>
        <v>0.35416666666666669</v>
      </c>
    </row>
    <row r="14" spans="1:6" ht="15" thickBot="1" x14ac:dyDescent="0.35">
      <c r="A14" s="10">
        <v>43573</v>
      </c>
      <c r="B14" s="28" t="s">
        <v>16</v>
      </c>
      <c r="C14" s="28" t="s">
        <v>24</v>
      </c>
      <c r="D14" s="16">
        <v>0.36458333333333331</v>
      </c>
      <c r="E14" s="16">
        <v>0.71875</v>
      </c>
      <c r="F14" s="15">
        <f t="shared" si="1"/>
        <v>0.35416666666666669</v>
      </c>
    </row>
    <row r="15" spans="1:6" ht="15" thickBot="1" x14ac:dyDescent="0.35">
      <c r="A15" s="10">
        <v>43574</v>
      </c>
      <c r="B15" s="28" t="s">
        <v>16</v>
      </c>
      <c r="C15" s="4" t="s">
        <v>25</v>
      </c>
      <c r="D15" s="16">
        <v>0.36458333333333331</v>
      </c>
      <c r="E15" s="16">
        <v>0.71875</v>
      </c>
      <c r="F15" s="15">
        <f t="shared" si="1"/>
        <v>0.35416666666666669</v>
      </c>
    </row>
    <row r="16" spans="1:6" ht="15" thickBot="1" x14ac:dyDescent="0.35">
      <c r="A16" s="6"/>
      <c r="B16" s="7"/>
      <c r="C16" s="7"/>
      <c r="D16" s="19"/>
      <c r="E16" s="20"/>
      <c r="F16" s="40">
        <f>SUM(F11:F15)</f>
        <v>1.7708333333333335</v>
      </c>
    </row>
    <row r="17" spans="1:6" ht="15" thickBot="1" x14ac:dyDescent="0.35">
      <c r="A17" s="24" t="s">
        <v>10</v>
      </c>
      <c r="B17" s="22" t="s">
        <v>2</v>
      </c>
      <c r="C17" s="22" t="s">
        <v>0</v>
      </c>
      <c r="D17" s="25" t="s">
        <v>8</v>
      </c>
      <c r="E17" s="25" t="s">
        <v>9</v>
      </c>
      <c r="F17" s="26" t="s">
        <v>1</v>
      </c>
    </row>
    <row r="18" spans="1:6" ht="15" thickBot="1" x14ac:dyDescent="0.35">
      <c r="A18" s="9">
        <v>43577</v>
      </c>
      <c r="B18" s="33" t="s">
        <v>37</v>
      </c>
      <c r="C18" t="s">
        <v>6</v>
      </c>
      <c r="D18" s="18"/>
      <c r="E18" s="18"/>
      <c r="F18" s="15">
        <f>E18-D18</f>
        <v>0</v>
      </c>
    </row>
    <row r="19" spans="1:6" ht="15" thickBot="1" x14ac:dyDescent="0.35">
      <c r="A19" s="10">
        <v>43578</v>
      </c>
      <c r="B19" s="28" t="s">
        <v>16</v>
      </c>
      <c r="C19" t="s">
        <v>26</v>
      </c>
      <c r="D19" s="18">
        <v>0.36458333333333331</v>
      </c>
      <c r="E19" s="18">
        <v>0.71875</v>
      </c>
      <c r="F19" s="15">
        <f t="shared" ref="F19:F22" si="2">E19-D19</f>
        <v>0.35416666666666669</v>
      </c>
    </row>
    <row r="20" spans="1:6" ht="15" thickBot="1" x14ac:dyDescent="0.35">
      <c r="A20" s="10">
        <v>43579</v>
      </c>
      <c r="B20" s="29" t="s">
        <v>3</v>
      </c>
      <c r="C20" t="s">
        <v>4</v>
      </c>
      <c r="D20" s="32"/>
      <c r="E20" s="32"/>
      <c r="F20" s="15">
        <f t="shared" si="2"/>
        <v>0</v>
      </c>
    </row>
    <row r="21" spans="1:6" ht="15" thickBot="1" x14ac:dyDescent="0.35">
      <c r="A21" s="10">
        <v>43580</v>
      </c>
      <c r="B21" t="s">
        <v>16</v>
      </c>
      <c r="C21" t="s">
        <v>27</v>
      </c>
      <c r="D21" s="18">
        <v>0.36458333333333331</v>
      </c>
      <c r="E21" s="18">
        <v>0.71875</v>
      </c>
      <c r="F21" s="15">
        <f t="shared" si="2"/>
        <v>0.35416666666666669</v>
      </c>
    </row>
    <row r="22" spans="1:6" ht="15" thickBot="1" x14ac:dyDescent="0.35">
      <c r="A22" s="10">
        <v>43581</v>
      </c>
      <c r="B22" t="s">
        <v>16</v>
      </c>
      <c r="C22" t="s">
        <v>28</v>
      </c>
      <c r="D22" s="18">
        <v>0.36458333333333331</v>
      </c>
      <c r="E22" s="18">
        <v>0.71875</v>
      </c>
      <c r="F22" s="15">
        <f t="shared" si="2"/>
        <v>0.35416666666666669</v>
      </c>
    </row>
    <row r="23" spans="1:6" ht="15" thickBot="1" x14ac:dyDescent="0.35">
      <c r="A23" s="6"/>
      <c r="B23" s="7"/>
      <c r="C23" s="7"/>
      <c r="D23" s="19"/>
      <c r="E23" s="19"/>
      <c r="F23" s="40">
        <f>SUM(F18:F22)</f>
        <v>1.0625</v>
      </c>
    </row>
    <row r="24" spans="1:6" ht="15" thickBot="1" x14ac:dyDescent="0.35">
      <c r="A24" s="24" t="s">
        <v>10</v>
      </c>
      <c r="B24" s="22" t="s">
        <v>2</v>
      </c>
      <c r="C24" s="22" t="s">
        <v>0</v>
      </c>
      <c r="D24" s="25" t="s">
        <v>8</v>
      </c>
      <c r="E24" s="25" t="s">
        <v>9</v>
      </c>
      <c r="F24" s="26" t="s">
        <v>1</v>
      </c>
    </row>
    <row r="25" spans="1:6" ht="15" thickBot="1" x14ac:dyDescent="0.35">
      <c r="A25" s="9">
        <v>43584</v>
      </c>
      <c r="B25" s="28" t="s">
        <v>29</v>
      </c>
      <c r="C25" s="28" t="s">
        <v>30</v>
      </c>
      <c r="D25" s="18">
        <v>0.36458333333333331</v>
      </c>
      <c r="E25" s="18">
        <v>0.71875</v>
      </c>
      <c r="F25" s="15">
        <f>E25-D25</f>
        <v>0.35416666666666669</v>
      </c>
    </row>
    <row r="26" spans="1:6" ht="15" thickBot="1" x14ac:dyDescent="0.35">
      <c r="A26" s="10">
        <v>43585</v>
      </c>
      <c r="B26" s="28" t="s">
        <v>29</v>
      </c>
      <c r="C26" s="28" t="s">
        <v>31</v>
      </c>
      <c r="D26" s="18">
        <v>0.36458333333333331</v>
      </c>
      <c r="E26" s="18">
        <v>0.71875</v>
      </c>
      <c r="F26" s="15">
        <f t="shared" ref="F26:F29" si="3">E26-D26</f>
        <v>0.35416666666666669</v>
      </c>
    </row>
    <row r="27" spans="1:6" ht="15" thickBot="1" x14ac:dyDescent="0.35">
      <c r="A27" s="10">
        <v>43586</v>
      </c>
      <c r="B27" s="28" t="s">
        <v>29</v>
      </c>
      <c r="C27" s="28" t="s">
        <v>32</v>
      </c>
      <c r="D27" s="18">
        <v>0.36458333333333331</v>
      </c>
      <c r="E27" s="18">
        <v>0.71875</v>
      </c>
      <c r="F27" s="15">
        <f t="shared" si="3"/>
        <v>0.35416666666666669</v>
      </c>
    </row>
    <row r="28" spans="1:6" ht="15" thickBot="1" x14ac:dyDescent="0.35">
      <c r="A28" s="10">
        <v>43587</v>
      </c>
      <c r="B28" s="28" t="s">
        <v>33</v>
      </c>
      <c r="C28" s="28" t="s">
        <v>34</v>
      </c>
      <c r="D28" s="18">
        <v>0.36458333333333331</v>
      </c>
      <c r="E28" s="18">
        <v>0.71875</v>
      </c>
      <c r="F28" s="15">
        <f t="shared" si="3"/>
        <v>0.35416666666666669</v>
      </c>
    </row>
    <row r="29" spans="1:6" ht="15" thickBot="1" x14ac:dyDescent="0.35">
      <c r="A29" s="10">
        <v>43588</v>
      </c>
      <c r="B29" s="28" t="s">
        <v>29</v>
      </c>
      <c r="C29" s="28" t="s">
        <v>35</v>
      </c>
      <c r="D29" s="18">
        <v>0.36458333333333331</v>
      </c>
      <c r="E29" s="18">
        <v>0.71875</v>
      </c>
      <c r="F29" s="15">
        <f t="shared" si="3"/>
        <v>0.35416666666666669</v>
      </c>
    </row>
    <row r="30" spans="1:6" ht="15" thickBot="1" x14ac:dyDescent="0.35">
      <c r="A30" s="6"/>
      <c r="B30" s="7"/>
      <c r="C30" s="7"/>
      <c r="D30" s="19"/>
      <c r="E30" s="19"/>
      <c r="F30" s="40">
        <f>SUM(F25:F29)</f>
        <v>1.7708333333333335</v>
      </c>
    </row>
    <row r="31" spans="1:6" ht="15" thickBot="1" x14ac:dyDescent="0.35">
      <c r="A31" s="24" t="s">
        <v>10</v>
      </c>
      <c r="B31" s="22" t="s">
        <v>2</v>
      </c>
      <c r="C31" s="22" t="s">
        <v>0</v>
      </c>
      <c r="D31" s="25" t="s">
        <v>8</v>
      </c>
      <c r="E31" s="25" t="s">
        <v>9</v>
      </c>
      <c r="F31" s="26" t="s">
        <v>1</v>
      </c>
    </row>
    <row r="32" spans="1:6" ht="15" thickBot="1" x14ac:dyDescent="0.35">
      <c r="A32" s="9">
        <v>43591</v>
      </c>
      <c r="B32" s="28" t="s">
        <v>16</v>
      </c>
      <c r="C32" s="28" t="s">
        <v>36</v>
      </c>
      <c r="D32" s="18">
        <v>0.36458333333333331</v>
      </c>
      <c r="E32" s="18">
        <v>0.71875</v>
      </c>
      <c r="F32" s="15">
        <f>E32-D32</f>
        <v>0.35416666666666669</v>
      </c>
    </row>
    <row r="33" spans="1:6" ht="15" thickBot="1" x14ac:dyDescent="0.35">
      <c r="A33" s="10">
        <v>43592</v>
      </c>
      <c r="B33" s="28" t="s">
        <v>29</v>
      </c>
      <c r="C33" s="28" t="s">
        <v>38</v>
      </c>
      <c r="D33" s="18">
        <v>0.36458333333333331</v>
      </c>
      <c r="E33" s="18">
        <v>0.71875</v>
      </c>
      <c r="F33" s="15">
        <f t="shared" ref="F33:F36" si="4">E33-D33</f>
        <v>0.35416666666666669</v>
      </c>
    </row>
    <row r="34" spans="1:6" ht="15" thickBot="1" x14ac:dyDescent="0.35">
      <c r="A34" s="10">
        <v>43593</v>
      </c>
      <c r="B34" s="28" t="s">
        <v>29</v>
      </c>
      <c r="C34" s="28" t="s">
        <v>39</v>
      </c>
      <c r="D34" s="18">
        <v>0.36458333333333331</v>
      </c>
      <c r="E34" s="18">
        <v>0.71875</v>
      </c>
      <c r="F34" s="15">
        <f t="shared" si="4"/>
        <v>0.35416666666666669</v>
      </c>
    </row>
    <row r="35" spans="1:6" ht="15" thickBot="1" x14ac:dyDescent="0.35">
      <c r="A35" s="10">
        <v>43594</v>
      </c>
      <c r="B35" s="30" t="s">
        <v>3</v>
      </c>
      <c r="C35" t="s">
        <v>4</v>
      </c>
      <c r="D35" s="32"/>
      <c r="E35" s="32"/>
      <c r="F35" s="15">
        <f t="shared" si="4"/>
        <v>0</v>
      </c>
    </row>
    <row r="36" spans="1:6" ht="15" thickBot="1" x14ac:dyDescent="0.35">
      <c r="A36" s="11">
        <v>43595</v>
      </c>
      <c r="B36" s="28" t="s">
        <v>40</v>
      </c>
      <c r="C36" t="s">
        <v>41</v>
      </c>
      <c r="D36" s="18">
        <v>0.36458333333333331</v>
      </c>
      <c r="E36" s="18">
        <v>0.71875</v>
      </c>
      <c r="F36" s="15">
        <f t="shared" si="4"/>
        <v>0.35416666666666669</v>
      </c>
    </row>
    <row r="37" spans="1:6" ht="15" thickBot="1" x14ac:dyDescent="0.35">
      <c r="A37" s="6"/>
      <c r="B37" s="7"/>
      <c r="C37" s="7"/>
      <c r="D37" s="19"/>
      <c r="E37" s="19"/>
      <c r="F37" s="40">
        <f>SUM(F32:F36)</f>
        <v>1.4166666666666667</v>
      </c>
    </row>
    <row r="38" spans="1:6" ht="15" thickBot="1" x14ac:dyDescent="0.35">
      <c r="A38" s="24" t="s">
        <v>10</v>
      </c>
      <c r="B38" s="22" t="s">
        <v>2</v>
      </c>
      <c r="C38" s="22" t="s">
        <v>0</v>
      </c>
      <c r="D38" s="25" t="s">
        <v>8</v>
      </c>
      <c r="E38" s="25" t="s">
        <v>9</v>
      </c>
      <c r="F38" s="26" t="s">
        <v>1</v>
      </c>
    </row>
    <row r="39" spans="1:6" ht="15" thickBot="1" x14ac:dyDescent="0.35">
      <c r="A39" s="9">
        <v>43598</v>
      </c>
      <c r="B39" s="28" t="s">
        <v>29</v>
      </c>
      <c r="C39" s="28" t="s">
        <v>42</v>
      </c>
      <c r="D39" s="18">
        <v>0.36458333333333331</v>
      </c>
      <c r="E39" s="18">
        <v>0.71875</v>
      </c>
      <c r="F39" s="15">
        <f>E39-D39</f>
        <v>0.35416666666666669</v>
      </c>
    </row>
    <row r="40" spans="1:6" ht="15" thickBot="1" x14ac:dyDescent="0.35">
      <c r="A40" s="10">
        <v>43599</v>
      </c>
      <c r="B40" s="28" t="s">
        <v>29</v>
      </c>
      <c r="C40" s="28" t="s">
        <v>43</v>
      </c>
      <c r="D40" s="18">
        <v>0.36458333333333331</v>
      </c>
      <c r="E40" s="18">
        <v>0.71875</v>
      </c>
      <c r="F40" s="15">
        <f t="shared" ref="F40:F43" si="5">E40-D40</f>
        <v>0.35416666666666669</v>
      </c>
    </row>
    <row r="41" spans="1:6" ht="15" thickBot="1" x14ac:dyDescent="0.35">
      <c r="A41" s="10">
        <v>43600</v>
      </c>
      <c r="B41" s="28" t="s">
        <v>29</v>
      </c>
      <c r="C41" s="28" t="s">
        <v>44</v>
      </c>
      <c r="D41" s="18">
        <v>0.36458333333333331</v>
      </c>
      <c r="E41" s="18">
        <v>0.71875</v>
      </c>
      <c r="F41" s="15">
        <f t="shared" si="5"/>
        <v>0.35416666666666669</v>
      </c>
    </row>
    <row r="42" spans="1:6" ht="15" thickBot="1" x14ac:dyDescent="0.35">
      <c r="A42" s="10">
        <v>43601</v>
      </c>
      <c r="B42" s="29" t="s">
        <v>3</v>
      </c>
      <c r="C42" s="28" t="s">
        <v>4</v>
      </c>
      <c r="D42" s="34"/>
      <c r="E42" s="34"/>
      <c r="F42" s="15">
        <f t="shared" si="5"/>
        <v>0</v>
      </c>
    </row>
    <row r="43" spans="1:6" ht="15" thickBot="1" x14ac:dyDescent="0.35">
      <c r="A43" s="11">
        <v>43602</v>
      </c>
      <c r="B43" s="28" t="s">
        <v>29</v>
      </c>
      <c r="C43" s="28" t="s">
        <v>45</v>
      </c>
      <c r="D43" s="18">
        <v>0.36458333333333331</v>
      </c>
      <c r="E43" s="18">
        <v>0.71875</v>
      </c>
      <c r="F43" s="15">
        <f t="shared" si="5"/>
        <v>0.35416666666666669</v>
      </c>
    </row>
    <row r="44" spans="1:6" ht="15" thickBot="1" x14ac:dyDescent="0.35">
      <c r="A44" s="6"/>
      <c r="B44" s="7"/>
      <c r="C44" s="7"/>
      <c r="D44" s="19"/>
      <c r="E44" s="19"/>
      <c r="F44" s="40">
        <f>SUM(F39:F43)</f>
        <v>1.4166666666666667</v>
      </c>
    </row>
    <row r="45" spans="1:6" ht="15" thickBot="1" x14ac:dyDescent="0.35">
      <c r="A45" s="24" t="s">
        <v>10</v>
      </c>
      <c r="B45" s="22" t="s">
        <v>2</v>
      </c>
      <c r="C45" s="22" t="s">
        <v>0</v>
      </c>
      <c r="D45" s="25" t="s">
        <v>8</v>
      </c>
      <c r="E45" s="25" t="s">
        <v>9</v>
      </c>
      <c r="F45" s="26" t="s">
        <v>1</v>
      </c>
    </row>
    <row r="46" spans="1:6" ht="15" thickBot="1" x14ac:dyDescent="0.35">
      <c r="A46" s="9">
        <v>43605</v>
      </c>
      <c r="B46" s="28" t="s">
        <v>47</v>
      </c>
      <c r="C46" s="28" t="s">
        <v>46</v>
      </c>
      <c r="D46" s="18">
        <v>0.36458333333333331</v>
      </c>
      <c r="E46" s="18">
        <v>0.71875</v>
      </c>
      <c r="F46" s="15">
        <f>E46-D46</f>
        <v>0.35416666666666669</v>
      </c>
    </row>
    <row r="47" spans="1:6" ht="15" thickBot="1" x14ac:dyDescent="0.35">
      <c r="A47" s="10">
        <v>43606</v>
      </c>
      <c r="B47" s="28" t="s">
        <v>47</v>
      </c>
      <c r="C47" s="28" t="s">
        <v>48</v>
      </c>
      <c r="D47" s="18">
        <v>0.36458333333333331</v>
      </c>
      <c r="E47" s="18">
        <v>0.71875</v>
      </c>
      <c r="F47" s="15">
        <f t="shared" ref="F47:F50" si="6">E47-D47</f>
        <v>0.35416666666666669</v>
      </c>
    </row>
    <row r="48" spans="1:6" ht="15" thickBot="1" x14ac:dyDescent="0.35">
      <c r="A48" s="10">
        <v>43607</v>
      </c>
      <c r="B48" s="28" t="s">
        <v>16</v>
      </c>
      <c r="C48" s="28" t="s">
        <v>49</v>
      </c>
      <c r="D48" s="18">
        <v>0.36458333333333331</v>
      </c>
      <c r="E48" s="18">
        <v>0.71875</v>
      </c>
      <c r="F48" s="15">
        <f t="shared" si="6"/>
        <v>0.35416666666666669</v>
      </c>
    </row>
    <row r="49" spans="1:6" ht="15" thickBot="1" x14ac:dyDescent="0.35">
      <c r="A49" s="10">
        <v>43608</v>
      </c>
      <c r="B49" s="29" t="s">
        <v>3</v>
      </c>
      <c r="C49" s="28" t="s">
        <v>4</v>
      </c>
      <c r="D49" s="34"/>
      <c r="E49" s="34"/>
      <c r="F49" s="15">
        <f t="shared" si="6"/>
        <v>0</v>
      </c>
    </row>
    <row r="50" spans="1:6" ht="15" thickBot="1" x14ac:dyDescent="0.35">
      <c r="A50" s="10">
        <v>43609</v>
      </c>
      <c r="B50" s="28" t="s">
        <v>50</v>
      </c>
      <c r="C50" s="28" t="s">
        <v>51</v>
      </c>
      <c r="D50" s="18">
        <v>0.36458333333333331</v>
      </c>
      <c r="E50" s="18">
        <v>0.71875</v>
      </c>
      <c r="F50" s="15">
        <f t="shared" si="6"/>
        <v>0.35416666666666669</v>
      </c>
    </row>
    <row r="51" spans="1:6" ht="15" thickBot="1" x14ac:dyDescent="0.35">
      <c r="A51" s="6"/>
      <c r="B51" s="7"/>
      <c r="C51" s="7"/>
      <c r="D51" s="19"/>
      <c r="E51" s="19"/>
      <c r="F51" s="40">
        <f>SUM(F46:F50)</f>
        <v>1.4166666666666667</v>
      </c>
    </row>
    <row r="52" spans="1:6" ht="15" thickBot="1" x14ac:dyDescent="0.35">
      <c r="A52" s="24" t="s">
        <v>10</v>
      </c>
      <c r="B52" s="22" t="s">
        <v>2</v>
      </c>
      <c r="C52" s="22" t="s">
        <v>0</v>
      </c>
      <c r="D52" s="25" t="s">
        <v>8</v>
      </c>
      <c r="E52" s="25" t="s">
        <v>9</v>
      </c>
      <c r="F52" s="26" t="s">
        <v>1</v>
      </c>
    </row>
    <row r="53" spans="1:6" ht="15" thickBot="1" x14ac:dyDescent="0.35">
      <c r="A53" s="9">
        <v>43612</v>
      </c>
      <c r="B53" s="28" t="s">
        <v>52</v>
      </c>
      <c r="C53" s="28" t="s">
        <v>54</v>
      </c>
      <c r="D53" s="18">
        <v>0.36458333333333331</v>
      </c>
      <c r="E53" s="18">
        <v>0.71875</v>
      </c>
      <c r="F53" s="15">
        <f>E53-D53</f>
        <v>0.35416666666666669</v>
      </c>
    </row>
    <row r="54" spans="1:6" ht="15" thickBot="1" x14ac:dyDescent="0.35">
      <c r="A54" s="10">
        <v>43613</v>
      </c>
      <c r="B54" s="29" t="s">
        <v>53</v>
      </c>
      <c r="D54" s="18"/>
      <c r="E54" s="18"/>
      <c r="F54" s="15">
        <f t="shared" ref="F54:F57" si="7">E54-D54</f>
        <v>0</v>
      </c>
    </row>
    <row r="55" spans="1:6" ht="15" thickBot="1" x14ac:dyDescent="0.35">
      <c r="A55" s="10">
        <v>43614</v>
      </c>
      <c r="B55" s="29" t="s">
        <v>3</v>
      </c>
      <c r="D55" s="18"/>
      <c r="E55" s="18"/>
      <c r="F55" s="15">
        <f t="shared" si="7"/>
        <v>0</v>
      </c>
    </row>
    <row r="56" spans="1:6" ht="15" thickBot="1" x14ac:dyDescent="0.35">
      <c r="A56" s="10">
        <v>43615</v>
      </c>
      <c r="B56" s="35" t="s">
        <v>37</v>
      </c>
      <c r="C56" t="s">
        <v>13</v>
      </c>
      <c r="D56" s="18"/>
      <c r="E56" s="18"/>
      <c r="F56" s="15">
        <f t="shared" si="7"/>
        <v>0</v>
      </c>
    </row>
    <row r="57" spans="1:6" ht="15" thickBot="1" x14ac:dyDescent="0.35">
      <c r="A57" s="10">
        <v>43616</v>
      </c>
      <c r="B57" s="36" t="s">
        <v>37</v>
      </c>
      <c r="D57" s="18"/>
      <c r="E57" s="18"/>
      <c r="F57" s="15">
        <f t="shared" si="7"/>
        <v>0</v>
      </c>
    </row>
    <row r="58" spans="1:6" ht="15" thickBot="1" x14ac:dyDescent="0.35">
      <c r="A58" s="12"/>
      <c r="B58" s="7"/>
      <c r="C58" s="7"/>
      <c r="D58" s="19"/>
      <c r="E58" s="19"/>
      <c r="F58" s="40">
        <f>SUM(F53:F57)</f>
        <v>0.35416666666666669</v>
      </c>
    </row>
    <row r="59" spans="1:6" ht="15" thickBot="1" x14ac:dyDescent="0.35">
      <c r="A59" s="24" t="s">
        <v>10</v>
      </c>
      <c r="B59" s="22" t="s">
        <v>2</v>
      </c>
      <c r="C59" s="22" t="s">
        <v>0</v>
      </c>
      <c r="D59" s="25" t="s">
        <v>8</v>
      </c>
      <c r="E59" s="25" t="s">
        <v>9</v>
      </c>
      <c r="F59" s="26" t="s">
        <v>1</v>
      </c>
    </row>
    <row r="60" spans="1:6" ht="15" thickBot="1" x14ac:dyDescent="0.35">
      <c r="A60" s="9">
        <v>43619</v>
      </c>
      <c r="B60" t="s">
        <v>55</v>
      </c>
      <c r="C60" t="s">
        <v>56</v>
      </c>
      <c r="D60" s="18">
        <v>0.36458333333333331</v>
      </c>
      <c r="E60" s="18">
        <v>0.71875</v>
      </c>
      <c r="F60" s="15">
        <f>E60-D60</f>
        <v>0.35416666666666669</v>
      </c>
    </row>
    <row r="61" spans="1:6" ht="15" thickBot="1" x14ac:dyDescent="0.35">
      <c r="A61" s="10">
        <v>43620</v>
      </c>
      <c r="B61" s="30" t="s">
        <v>3</v>
      </c>
      <c r="C61" t="s">
        <v>59</v>
      </c>
      <c r="D61" s="18"/>
      <c r="E61" s="18"/>
      <c r="F61" s="15">
        <f t="shared" ref="F61:F64" si="8">E61-D61</f>
        <v>0</v>
      </c>
    </row>
    <row r="62" spans="1:6" ht="15" thickBot="1" x14ac:dyDescent="0.35">
      <c r="A62" s="10">
        <v>43621</v>
      </c>
      <c r="B62" t="s">
        <v>55</v>
      </c>
      <c r="C62" t="s">
        <v>57</v>
      </c>
      <c r="D62" s="18">
        <v>0.36458333333333331</v>
      </c>
      <c r="E62" s="18">
        <v>0.71875</v>
      </c>
      <c r="F62" s="15">
        <f t="shared" si="8"/>
        <v>0.35416666666666669</v>
      </c>
    </row>
    <row r="63" spans="1:6" ht="15" thickBot="1" x14ac:dyDescent="0.35">
      <c r="A63" s="10">
        <v>43622</v>
      </c>
      <c r="B63" s="30" t="s">
        <v>3</v>
      </c>
      <c r="C63" t="s">
        <v>4</v>
      </c>
      <c r="D63" s="18"/>
      <c r="E63" s="18"/>
      <c r="F63" s="15">
        <f t="shared" si="8"/>
        <v>0</v>
      </c>
    </row>
    <row r="64" spans="1:6" ht="15" thickBot="1" x14ac:dyDescent="0.35">
      <c r="A64" s="10">
        <v>43623</v>
      </c>
      <c r="B64" t="s">
        <v>55</v>
      </c>
      <c r="C64" t="s">
        <v>58</v>
      </c>
      <c r="D64" s="18">
        <v>0.36458333333333331</v>
      </c>
      <c r="E64" s="18">
        <v>0.79166666666666663</v>
      </c>
      <c r="F64" s="15">
        <f t="shared" si="8"/>
        <v>0.42708333333333331</v>
      </c>
    </row>
    <row r="65" spans="1:6" ht="15" thickBot="1" x14ac:dyDescent="0.35">
      <c r="A65" s="6"/>
      <c r="B65" s="7"/>
      <c r="C65" s="7"/>
      <c r="D65" s="19"/>
      <c r="E65" s="19"/>
      <c r="F65" s="40">
        <f>SUM(F60:F64)</f>
        <v>1.1354166666666667</v>
      </c>
    </row>
    <row r="66" spans="1:6" ht="15" thickBot="1" x14ac:dyDescent="0.35">
      <c r="A66" s="24" t="s">
        <v>10</v>
      </c>
      <c r="B66" s="22" t="s">
        <v>2</v>
      </c>
      <c r="C66" s="22" t="s">
        <v>0</v>
      </c>
      <c r="D66" s="25" t="s">
        <v>8</v>
      </c>
      <c r="E66" s="25" t="s">
        <v>9</v>
      </c>
      <c r="F66" s="26" t="s">
        <v>1</v>
      </c>
    </row>
    <row r="67" spans="1:6" ht="15" thickBot="1" x14ac:dyDescent="0.35">
      <c r="A67" s="9">
        <v>43626</v>
      </c>
      <c r="B67" s="35" t="s">
        <v>37</v>
      </c>
      <c r="C67" t="s">
        <v>14</v>
      </c>
      <c r="D67" s="18"/>
      <c r="E67" s="18"/>
      <c r="F67" s="15">
        <f>E67-D67</f>
        <v>0</v>
      </c>
    </row>
    <row r="68" spans="1:6" ht="15" thickBot="1" x14ac:dyDescent="0.35">
      <c r="A68" s="10">
        <v>43627</v>
      </c>
      <c r="B68" t="s">
        <v>52</v>
      </c>
      <c r="C68" t="s">
        <v>60</v>
      </c>
      <c r="D68" s="18">
        <v>0.36458333333333331</v>
      </c>
      <c r="E68" s="18">
        <v>0.71875</v>
      </c>
      <c r="F68" s="15">
        <f t="shared" ref="F68:F71" si="9">E68-D68</f>
        <v>0.35416666666666669</v>
      </c>
    </row>
    <row r="69" spans="1:6" ht="15" thickBot="1" x14ac:dyDescent="0.35">
      <c r="A69" s="10">
        <v>43628</v>
      </c>
      <c r="B69" t="s">
        <v>52</v>
      </c>
      <c r="C69" t="s">
        <v>61</v>
      </c>
      <c r="D69" s="18">
        <v>0.36458333333333331</v>
      </c>
      <c r="E69" s="18">
        <v>0.71875</v>
      </c>
      <c r="F69" s="15">
        <f t="shared" si="9"/>
        <v>0.35416666666666669</v>
      </c>
    </row>
    <row r="70" spans="1:6" ht="15" thickBot="1" x14ac:dyDescent="0.35">
      <c r="A70" s="10">
        <v>43629</v>
      </c>
      <c r="B70" s="30" t="s">
        <v>3</v>
      </c>
      <c r="C70" t="s">
        <v>4</v>
      </c>
      <c r="D70" s="18"/>
      <c r="E70" s="18"/>
      <c r="F70" s="15">
        <f t="shared" si="9"/>
        <v>0</v>
      </c>
    </row>
    <row r="71" spans="1:6" ht="15" thickBot="1" x14ac:dyDescent="0.35">
      <c r="A71" s="11">
        <v>43630</v>
      </c>
      <c r="B71" t="s">
        <v>52</v>
      </c>
      <c r="C71" t="s">
        <v>61</v>
      </c>
      <c r="D71" s="18">
        <v>0.36458333333333331</v>
      </c>
      <c r="E71" s="18">
        <v>0.71875</v>
      </c>
      <c r="F71" s="15">
        <f t="shared" si="9"/>
        <v>0.35416666666666669</v>
      </c>
    </row>
    <row r="72" spans="1:6" ht="15" thickBot="1" x14ac:dyDescent="0.35">
      <c r="A72" s="6"/>
      <c r="B72" s="7"/>
      <c r="C72" s="7"/>
      <c r="D72" s="19"/>
      <c r="E72" s="19"/>
      <c r="F72" s="40">
        <f>SUM(F67:F71)</f>
        <v>1.0625</v>
      </c>
    </row>
    <row r="73" spans="1:6" ht="15" thickBot="1" x14ac:dyDescent="0.35">
      <c r="A73" s="24" t="s">
        <v>10</v>
      </c>
      <c r="B73" s="22" t="s">
        <v>2</v>
      </c>
      <c r="C73" s="22" t="s">
        <v>0</v>
      </c>
      <c r="D73" s="25" t="s">
        <v>8</v>
      </c>
      <c r="E73" s="25" t="s">
        <v>9</v>
      </c>
      <c r="F73" s="26" t="s">
        <v>1</v>
      </c>
    </row>
    <row r="74" spans="1:6" ht="15" thickBot="1" x14ac:dyDescent="0.35">
      <c r="A74" s="9">
        <v>43633</v>
      </c>
      <c r="B74" s="28" t="s">
        <v>52</v>
      </c>
      <c r="C74" s="28" t="s">
        <v>62</v>
      </c>
      <c r="D74" s="18">
        <v>0.36458333333333331</v>
      </c>
      <c r="E74" s="18">
        <v>0.71875</v>
      </c>
      <c r="F74" s="15">
        <f>E74-D74</f>
        <v>0.35416666666666669</v>
      </c>
    </row>
    <row r="75" spans="1:6" ht="15" thickBot="1" x14ac:dyDescent="0.35">
      <c r="A75" s="10">
        <v>43634</v>
      </c>
      <c r="B75" s="28" t="s">
        <v>52</v>
      </c>
      <c r="C75" s="28" t="s">
        <v>63</v>
      </c>
      <c r="D75" s="18">
        <v>0.36458333333333331</v>
      </c>
      <c r="E75" s="18">
        <v>0.71875</v>
      </c>
      <c r="F75" s="15">
        <f t="shared" ref="F75:F78" si="10">E75-D75</f>
        <v>0.35416666666666669</v>
      </c>
    </row>
    <row r="76" spans="1:6" ht="15" thickBot="1" x14ac:dyDescent="0.35">
      <c r="A76" s="10">
        <v>43635</v>
      </c>
      <c r="B76" s="28" t="s">
        <v>52</v>
      </c>
      <c r="C76" s="28" t="s">
        <v>64</v>
      </c>
      <c r="D76" s="18">
        <v>0.36458333333333331</v>
      </c>
      <c r="E76" s="18">
        <v>0.71875</v>
      </c>
      <c r="F76" s="15">
        <f t="shared" si="10"/>
        <v>0.35416666666666669</v>
      </c>
    </row>
    <row r="77" spans="1:6" ht="15" thickBot="1" x14ac:dyDescent="0.35">
      <c r="A77" s="10">
        <v>43636</v>
      </c>
      <c r="B77" s="30" t="s">
        <v>3</v>
      </c>
      <c r="C77" t="s">
        <v>4</v>
      </c>
      <c r="D77" s="18"/>
      <c r="E77" s="18"/>
      <c r="F77" s="15">
        <f t="shared" si="10"/>
        <v>0</v>
      </c>
    </row>
    <row r="78" spans="1:6" ht="15" thickBot="1" x14ac:dyDescent="0.35">
      <c r="A78" s="10">
        <v>43637</v>
      </c>
      <c r="B78" s="28" t="s">
        <v>29</v>
      </c>
      <c r="C78" t="s">
        <v>65</v>
      </c>
      <c r="D78" s="18">
        <v>0.36458333333333331</v>
      </c>
      <c r="E78" s="18">
        <v>0.71875</v>
      </c>
      <c r="F78" s="15">
        <f t="shared" si="10"/>
        <v>0.35416666666666669</v>
      </c>
    </row>
    <row r="79" spans="1:6" ht="15" thickBot="1" x14ac:dyDescent="0.35">
      <c r="A79" s="6"/>
      <c r="B79" s="7"/>
      <c r="C79" s="7"/>
      <c r="D79" s="19"/>
      <c r="E79" s="19"/>
      <c r="F79" s="40">
        <f>SUM(F74:F78)</f>
        <v>1.4166666666666667</v>
      </c>
    </row>
    <row r="80" spans="1:6" ht="15" thickBot="1" x14ac:dyDescent="0.35">
      <c r="A80" s="24" t="s">
        <v>10</v>
      </c>
      <c r="B80" s="22" t="s">
        <v>2</v>
      </c>
      <c r="C80" s="22" t="s">
        <v>0</v>
      </c>
      <c r="D80" s="25" t="s">
        <v>8</v>
      </c>
      <c r="E80" s="25" t="s">
        <v>9</v>
      </c>
      <c r="F80" s="26" t="s">
        <v>1</v>
      </c>
    </row>
    <row r="81" spans="1:6" ht="15" thickBot="1" x14ac:dyDescent="0.35">
      <c r="A81" s="9">
        <v>43640</v>
      </c>
      <c r="B81" s="28" t="s">
        <v>40</v>
      </c>
      <c r="C81" s="28" t="s">
        <v>67</v>
      </c>
      <c r="D81" s="18">
        <v>0.36458333333333331</v>
      </c>
      <c r="E81" s="18">
        <v>0.71875</v>
      </c>
      <c r="F81" s="15">
        <f>E81-D81</f>
        <v>0.35416666666666669</v>
      </c>
    </row>
    <row r="82" spans="1:6" ht="15" thickBot="1" x14ac:dyDescent="0.35">
      <c r="A82" s="10">
        <v>43641</v>
      </c>
      <c r="B82" s="28" t="s">
        <v>40</v>
      </c>
      <c r="C82" s="28" t="s">
        <v>68</v>
      </c>
      <c r="D82" s="18">
        <v>0.36458333333333331</v>
      </c>
      <c r="E82" s="18">
        <v>0.71875</v>
      </c>
      <c r="F82" s="15">
        <f t="shared" ref="F82:F85" si="11">E82-D82</f>
        <v>0.35416666666666669</v>
      </c>
    </row>
    <row r="83" spans="1:6" ht="15" thickBot="1" x14ac:dyDescent="0.35">
      <c r="A83" s="10">
        <v>43642</v>
      </c>
      <c r="B83" s="28" t="s">
        <v>40</v>
      </c>
      <c r="C83" s="28" t="s">
        <v>66</v>
      </c>
      <c r="D83" s="18">
        <v>0.36458333333333331</v>
      </c>
      <c r="E83" s="18">
        <v>0.71875</v>
      </c>
      <c r="F83" s="15">
        <f t="shared" si="11"/>
        <v>0.35416666666666669</v>
      </c>
    </row>
    <row r="84" spans="1:6" ht="15" thickBot="1" x14ac:dyDescent="0.35">
      <c r="A84" s="10">
        <v>43643</v>
      </c>
      <c r="D84" s="18"/>
      <c r="E84" s="18"/>
      <c r="F84" s="15">
        <f t="shared" si="11"/>
        <v>0</v>
      </c>
    </row>
    <row r="85" spans="1:6" ht="15" thickBot="1" x14ac:dyDescent="0.35">
      <c r="A85" s="11">
        <v>43644</v>
      </c>
      <c r="B85" t="s">
        <v>69</v>
      </c>
      <c r="C85" t="s">
        <v>70</v>
      </c>
      <c r="D85" s="18">
        <v>0.36458333333333331</v>
      </c>
      <c r="E85" s="18">
        <v>0.71875</v>
      </c>
      <c r="F85" s="15">
        <f t="shared" si="11"/>
        <v>0.35416666666666669</v>
      </c>
    </row>
    <row r="86" spans="1:6" ht="15" thickBot="1" x14ac:dyDescent="0.35">
      <c r="A86" s="6"/>
      <c r="B86" s="7"/>
      <c r="C86" s="7"/>
      <c r="D86" s="19"/>
      <c r="E86" s="19"/>
      <c r="F86" s="40">
        <f>SUM(F81:F85)</f>
        <v>1.4166666666666667</v>
      </c>
    </row>
    <row r="87" spans="1:6" ht="15" thickBot="1" x14ac:dyDescent="0.35">
      <c r="A87" s="24" t="s">
        <v>10</v>
      </c>
      <c r="B87" s="22" t="s">
        <v>2</v>
      </c>
      <c r="C87" s="22" t="s">
        <v>0</v>
      </c>
      <c r="D87" s="25" t="s">
        <v>8</v>
      </c>
      <c r="E87" s="25" t="s">
        <v>9</v>
      </c>
      <c r="F87" s="26" t="s">
        <v>1</v>
      </c>
    </row>
    <row r="88" spans="1:6" ht="15" thickBot="1" x14ac:dyDescent="0.35">
      <c r="A88" s="9">
        <v>43647</v>
      </c>
      <c r="B88" s="28" t="s">
        <v>69</v>
      </c>
      <c r="C88" t="s">
        <v>71</v>
      </c>
      <c r="D88" s="18">
        <v>0.36458333333333331</v>
      </c>
      <c r="E88" s="18">
        <v>0.71875</v>
      </c>
      <c r="F88" s="15">
        <f>E88-D88</f>
        <v>0.35416666666666669</v>
      </c>
    </row>
    <row r="89" spans="1:6" ht="15" thickBot="1" x14ac:dyDescent="0.35">
      <c r="A89" s="10">
        <v>43648</v>
      </c>
      <c r="D89" s="18"/>
      <c r="E89" s="18"/>
      <c r="F89" s="15">
        <f t="shared" ref="F89:F92" si="12">E89-D89</f>
        <v>0</v>
      </c>
    </row>
    <row r="90" spans="1:6" ht="15" thickBot="1" x14ac:dyDescent="0.35">
      <c r="A90" s="10">
        <v>43649</v>
      </c>
      <c r="D90" s="18"/>
      <c r="E90" s="18"/>
      <c r="F90" s="15">
        <f t="shared" si="12"/>
        <v>0</v>
      </c>
    </row>
    <row r="91" spans="1:6" ht="15" thickBot="1" x14ac:dyDescent="0.35">
      <c r="A91" s="10">
        <v>43650</v>
      </c>
      <c r="D91" s="18"/>
      <c r="E91" s="18"/>
      <c r="F91" s="15">
        <f t="shared" si="12"/>
        <v>0</v>
      </c>
    </row>
    <row r="92" spans="1:6" ht="15" thickBot="1" x14ac:dyDescent="0.35">
      <c r="A92" s="10">
        <v>43651</v>
      </c>
      <c r="D92" s="18"/>
      <c r="E92" s="18"/>
      <c r="F92" s="15">
        <f t="shared" si="12"/>
        <v>0</v>
      </c>
    </row>
    <row r="93" spans="1:6" ht="15" thickBot="1" x14ac:dyDescent="0.35">
      <c r="A93" s="6"/>
      <c r="B93" s="7"/>
      <c r="C93" s="7"/>
      <c r="D93" s="19"/>
      <c r="E93" s="19"/>
      <c r="F93" s="40">
        <f>SUM(F88:F92)</f>
        <v>0.35416666666666669</v>
      </c>
    </row>
    <row r="94" spans="1:6" ht="15" thickBot="1" x14ac:dyDescent="0.35">
      <c r="A94" s="24" t="s">
        <v>10</v>
      </c>
      <c r="B94" s="22" t="s">
        <v>2</v>
      </c>
      <c r="C94" s="22" t="s">
        <v>0</v>
      </c>
      <c r="D94" s="25" t="s">
        <v>8</v>
      </c>
      <c r="E94" s="25" t="s">
        <v>9</v>
      </c>
      <c r="F94" s="26" t="s">
        <v>1</v>
      </c>
    </row>
    <row r="95" spans="1:6" ht="15" thickBot="1" x14ac:dyDescent="0.35">
      <c r="A95" s="9">
        <v>43654</v>
      </c>
      <c r="D95" s="18"/>
      <c r="E95" s="18"/>
      <c r="F95" s="15">
        <f>E95-D95</f>
        <v>0</v>
      </c>
    </row>
    <row r="96" spans="1:6" ht="15" thickBot="1" x14ac:dyDescent="0.35">
      <c r="A96" s="10">
        <v>43655</v>
      </c>
      <c r="D96" s="18"/>
      <c r="E96" s="18"/>
      <c r="F96" s="15">
        <f t="shared" ref="F96:F99" si="13">E96-D96</f>
        <v>0</v>
      </c>
    </row>
    <row r="97" spans="1:6" ht="15" thickBot="1" x14ac:dyDescent="0.35">
      <c r="A97" s="10">
        <v>43656</v>
      </c>
      <c r="D97" s="18"/>
      <c r="E97" s="18"/>
      <c r="F97" s="15">
        <f t="shared" si="13"/>
        <v>0</v>
      </c>
    </row>
    <row r="98" spans="1:6" ht="15" thickBot="1" x14ac:dyDescent="0.35">
      <c r="A98" s="10">
        <v>43657</v>
      </c>
      <c r="D98" s="18"/>
      <c r="E98" s="18"/>
      <c r="F98" s="15">
        <f t="shared" si="13"/>
        <v>0</v>
      </c>
    </row>
    <row r="99" spans="1:6" ht="15" thickBot="1" x14ac:dyDescent="0.35">
      <c r="A99" s="11">
        <v>43658</v>
      </c>
      <c r="D99" s="18"/>
      <c r="E99" s="18"/>
      <c r="F99" s="15">
        <f t="shared" si="13"/>
        <v>0</v>
      </c>
    </row>
    <row r="100" spans="1:6" ht="15" thickBot="1" x14ac:dyDescent="0.35">
      <c r="A100" s="6"/>
      <c r="B100" s="7"/>
      <c r="C100" s="7"/>
      <c r="D100" s="19"/>
      <c r="E100" s="19"/>
      <c r="F100" s="40">
        <f>SUM(F95:F99)</f>
        <v>0</v>
      </c>
    </row>
    <row r="101" spans="1:6" ht="15" thickBot="1" x14ac:dyDescent="0.35">
      <c r="A101" s="24" t="s">
        <v>10</v>
      </c>
      <c r="B101" s="22" t="s">
        <v>2</v>
      </c>
      <c r="C101" s="22" t="s">
        <v>0</v>
      </c>
      <c r="D101" s="25" t="s">
        <v>8</v>
      </c>
      <c r="E101" s="25" t="s">
        <v>9</v>
      </c>
      <c r="F101" s="26" t="s">
        <v>1</v>
      </c>
    </row>
    <row r="102" spans="1:6" ht="15" thickBot="1" x14ac:dyDescent="0.35">
      <c r="A102" s="9">
        <v>43661</v>
      </c>
      <c r="D102" s="18"/>
      <c r="E102" s="18"/>
      <c r="F102" s="15">
        <f>E102-D102</f>
        <v>0</v>
      </c>
    </row>
    <row r="103" spans="1:6" ht="15" thickBot="1" x14ac:dyDescent="0.35">
      <c r="A103" s="10">
        <v>43662</v>
      </c>
      <c r="D103" s="18"/>
      <c r="E103" s="18"/>
      <c r="F103" s="15">
        <f t="shared" ref="F103:F106" si="14">E103-D103</f>
        <v>0</v>
      </c>
    </row>
    <row r="104" spans="1:6" ht="15" thickBot="1" x14ac:dyDescent="0.35">
      <c r="A104" s="10">
        <v>43663</v>
      </c>
      <c r="D104" s="18"/>
      <c r="E104" s="18"/>
      <c r="F104" s="15">
        <f t="shared" si="14"/>
        <v>0</v>
      </c>
    </row>
    <row r="105" spans="1:6" ht="15" thickBot="1" x14ac:dyDescent="0.35">
      <c r="A105" s="10">
        <v>43664</v>
      </c>
      <c r="D105" s="18"/>
      <c r="E105" s="18"/>
      <c r="F105" s="15">
        <f t="shared" si="14"/>
        <v>0</v>
      </c>
    </row>
    <row r="106" spans="1:6" ht="15" thickBot="1" x14ac:dyDescent="0.35">
      <c r="A106" s="10">
        <v>43665</v>
      </c>
      <c r="D106" s="18"/>
      <c r="E106" s="18"/>
      <c r="F106" s="15">
        <f t="shared" si="14"/>
        <v>0</v>
      </c>
    </row>
    <row r="107" spans="1:6" ht="15" thickBot="1" x14ac:dyDescent="0.35">
      <c r="A107" s="6"/>
      <c r="B107" s="7"/>
      <c r="C107" s="7"/>
      <c r="D107" s="19"/>
      <c r="E107" s="19"/>
      <c r="F107" s="40">
        <f>SUM(F102:F106)</f>
        <v>0</v>
      </c>
    </row>
    <row r="108" spans="1:6" ht="15" thickBot="1" x14ac:dyDescent="0.35">
      <c r="A108" s="24" t="s">
        <v>10</v>
      </c>
      <c r="B108" s="22" t="s">
        <v>2</v>
      </c>
      <c r="C108" s="22" t="s">
        <v>0</v>
      </c>
      <c r="D108" s="25" t="s">
        <v>8</v>
      </c>
      <c r="E108" s="25" t="s">
        <v>9</v>
      </c>
      <c r="F108" s="26" t="s">
        <v>1</v>
      </c>
    </row>
    <row r="109" spans="1:6" ht="15" thickBot="1" x14ac:dyDescent="0.35">
      <c r="A109" s="9">
        <v>43668</v>
      </c>
      <c r="D109" s="18"/>
      <c r="E109" s="18"/>
      <c r="F109" s="15">
        <f>E109-D109</f>
        <v>0</v>
      </c>
    </row>
    <row r="110" spans="1:6" ht="15" thickBot="1" x14ac:dyDescent="0.35">
      <c r="A110" s="10">
        <v>43669</v>
      </c>
      <c r="D110" s="18"/>
      <c r="E110" s="18"/>
      <c r="F110" s="15">
        <f t="shared" ref="F110:F113" si="15">E110-D110</f>
        <v>0</v>
      </c>
    </row>
    <row r="111" spans="1:6" ht="15" thickBot="1" x14ac:dyDescent="0.35">
      <c r="A111" s="10">
        <v>43670</v>
      </c>
      <c r="D111" s="18"/>
      <c r="E111" s="18"/>
      <c r="F111" s="15">
        <f t="shared" si="15"/>
        <v>0</v>
      </c>
    </row>
    <row r="112" spans="1:6" ht="15" thickBot="1" x14ac:dyDescent="0.35">
      <c r="A112" s="10">
        <v>43671</v>
      </c>
      <c r="D112" s="18"/>
      <c r="E112" s="18"/>
      <c r="F112" s="15">
        <f t="shared" si="15"/>
        <v>0</v>
      </c>
    </row>
    <row r="113" spans="1:6" ht="15" thickBot="1" x14ac:dyDescent="0.35">
      <c r="A113" s="11">
        <v>43672</v>
      </c>
      <c r="D113" s="18"/>
      <c r="E113" s="18"/>
      <c r="F113" s="15">
        <f t="shared" si="15"/>
        <v>0</v>
      </c>
    </row>
    <row r="114" spans="1:6" ht="15" thickBot="1" x14ac:dyDescent="0.35">
      <c r="A114" s="6"/>
      <c r="B114" s="7"/>
      <c r="C114" s="7"/>
      <c r="D114" s="19"/>
      <c r="E114" s="19"/>
      <c r="F114" s="40">
        <f>SUM(F109:F113)</f>
        <v>0</v>
      </c>
    </row>
    <row r="115" spans="1:6" ht="15" thickBot="1" x14ac:dyDescent="0.35">
      <c r="A115" s="24" t="s">
        <v>10</v>
      </c>
      <c r="B115" s="22" t="s">
        <v>2</v>
      </c>
      <c r="C115" s="22" t="s">
        <v>0</v>
      </c>
      <c r="D115" s="25" t="s">
        <v>8</v>
      </c>
      <c r="E115" s="25" t="s">
        <v>9</v>
      </c>
      <c r="F115" s="26" t="s">
        <v>1</v>
      </c>
    </row>
    <row r="116" spans="1:6" ht="15" thickBot="1" x14ac:dyDescent="0.35">
      <c r="A116" s="9">
        <v>43675</v>
      </c>
      <c r="D116" s="18"/>
      <c r="E116" s="18"/>
      <c r="F116" s="15">
        <f>E116-D116</f>
        <v>0</v>
      </c>
    </row>
    <row r="117" spans="1:6" ht="15" thickBot="1" x14ac:dyDescent="0.35">
      <c r="A117" s="10">
        <v>43676</v>
      </c>
      <c r="D117" s="18"/>
      <c r="E117" s="18"/>
      <c r="F117" s="15">
        <f t="shared" ref="F117:F120" si="16">E117-D117</f>
        <v>0</v>
      </c>
    </row>
    <row r="118" spans="1:6" ht="15" thickBot="1" x14ac:dyDescent="0.35">
      <c r="A118" s="10">
        <v>43677</v>
      </c>
      <c r="D118" s="18"/>
      <c r="E118" s="18"/>
      <c r="F118" s="15">
        <f t="shared" si="16"/>
        <v>0</v>
      </c>
    </row>
    <row r="119" spans="1:6" ht="15" thickBot="1" x14ac:dyDescent="0.35">
      <c r="A119" s="10">
        <v>43678</v>
      </c>
      <c r="D119" s="18"/>
      <c r="E119" s="18"/>
      <c r="F119" s="15">
        <f t="shared" si="16"/>
        <v>0</v>
      </c>
    </row>
    <row r="120" spans="1:6" ht="15" thickBot="1" x14ac:dyDescent="0.35">
      <c r="A120" s="10">
        <v>43679</v>
      </c>
      <c r="D120" s="18"/>
      <c r="E120" s="18"/>
      <c r="F120" s="15">
        <f t="shared" si="16"/>
        <v>0</v>
      </c>
    </row>
    <row r="121" spans="1:6" ht="15" thickBot="1" x14ac:dyDescent="0.35">
      <c r="A121" s="6"/>
      <c r="B121" s="7"/>
      <c r="C121" s="7"/>
      <c r="D121" s="19"/>
      <c r="E121" s="19"/>
      <c r="F121" s="40">
        <f>SUM(F116:F120)</f>
        <v>0</v>
      </c>
    </row>
    <row r="122" spans="1:6" ht="15" thickBot="1" x14ac:dyDescent="0.35">
      <c r="A122" s="24" t="s">
        <v>10</v>
      </c>
      <c r="B122" s="22" t="s">
        <v>2</v>
      </c>
      <c r="C122" s="22" t="s">
        <v>0</v>
      </c>
      <c r="D122" s="25" t="s">
        <v>8</v>
      </c>
      <c r="E122" s="25" t="s">
        <v>9</v>
      </c>
      <c r="F122" s="39" t="s">
        <v>1</v>
      </c>
    </row>
    <row r="123" spans="1:6" ht="15" thickBot="1" x14ac:dyDescent="0.35">
      <c r="A123" s="9">
        <v>43682</v>
      </c>
      <c r="D123" s="18"/>
      <c r="E123" s="18"/>
      <c r="F123" s="15">
        <f>E123-D123</f>
        <v>0</v>
      </c>
    </row>
    <row r="124" spans="1:6" ht="15" thickBot="1" x14ac:dyDescent="0.35">
      <c r="A124" s="10">
        <v>43683</v>
      </c>
      <c r="D124" s="18"/>
      <c r="E124" s="18"/>
      <c r="F124" s="15">
        <f t="shared" ref="F124:F127" si="17">E124-D124</f>
        <v>0</v>
      </c>
    </row>
    <row r="125" spans="1:6" ht="15" thickBot="1" x14ac:dyDescent="0.35">
      <c r="A125" s="10">
        <v>43684</v>
      </c>
      <c r="D125" s="18"/>
      <c r="E125" s="18"/>
      <c r="F125" s="15">
        <f t="shared" si="17"/>
        <v>0</v>
      </c>
    </row>
    <row r="126" spans="1:6" ht="15" thickBot="1" x14ac:dyDescent="0.35">
      <c r="A126" s="10">
        <v>43685</v>
      </c>
      <c r="D126" s="18"/>
      <c r="E126" s="18"/>
      <c r="F126" s="15">
        <f t="shared" si="17"/>
        <v>0</v>
      </c>
    </row>
    <row r="127" spans="1:6" ht="15" thickBot="1" x14ac:dyDescent="0.35">
      <c r="A127" s="11">
        <v>43686</v>
      </c>
      <c r="D127" s="18"/>
      <c r="E127" s="18"/>
      <c r="F127" s="15">
        <f t="shared" si="17"/>
        <v>0</v>
      </c>
    </row>
    <row r="128" spans="1:6" ht="15" thickBot="1" x14ac:dyDescent="0.35">
      <c r="A128" s="6"/>
      <c r="B128" s="7"/>
      <c r="C128" s="7"/>
      <c r="D128" s="19"/>
      <c r="E128" s="19"/>
      <c r="F128" s="40">
        <f>SUM(F123:F127)</f>
        <v>0</v>
      </c>
    </row>
    <row r="129" spans="1:6" ht="15" thickBot="1" x14ac:dyDescent="0.35">
      <c r="A129" s="24" t="s">
        <v>10</v>
      </c>
      <c r="B129" s="22" t="s">
        <v>2</v>
      </c>
      <c r="C129" s="22" t="s">
        <v>0</v>
      </c>
      <c r="D129" s="25" t="s">
        <v>8</v>
      </c>
      <c r="E129" s="25" t="s">
        <v>9</v>
      </c>
      <c r="F129" s="26" t="s">
        <v>1</v>
      </c>
    </row>
    <row r="130" spans="1:6" ht="15" thickBot="1" x14ac:dyDescent="0.35">
      <c r="A130" s="9">
        <v>43689</v>
      </c>
      <c r="D130" s="18"/>
      <c r="E130" s="18"/>
      <c r="F130" s="15">
        <f>E130-D130</f>
        <v>0</v>
      </c>
    </row>
    <row r="131" spans="1:6" ht="15" thickBot="1" x14ac:dyDescent="0.35">
      <c r="A131" s="10">
        <v>43690</v>
      </c>
      <c r="D131" s="18"/>
      <c r="E131" s="18"/>
      <c r="F131" s="15">
        <f t="shared" ref="F131:F134" si="18">E131-D131</f>
        <v>0</v>
      </c>
    </row>
    <row r="132" spans="1:6" ht="15" thickBot="1" x14ac:dyDescent="0.35">
      <c r="A132" s="10">
        <v>43691</v>
      </c>
      <c r="D132" s="18"/>
      <c r="E132" s="18"/>
      <c r="F132" s="15">
        <f t="shared" si="18"/>
        <v>0</v>
      </c>
    </row>
    <row r="133" spans="1:6" ht="15" thickBot="1" x14ac:dyDescent="0.35">
      <c r="A133" s="10">
        <v>43692</v>
      </c>
      <c r="D133" s="18"/>
      <c r="E133" s="18"/>
      <c r="F133" s="15">
        <f t="shared" si="18"/>
        <v>0</v>
      </c>
    </row>
    <row r="134" spans="1:6" ht="15" thickBot="1" x14ac:dyDescent="0.35">
      <c r="A134" s="10">
        <v>43693</v>
      </c>
      <c r="D134" s="18"/>
      <c r="E134" s="18"/>
      <c r="F134" s="15">
        <f t="shared" si="18"/>
        <v>0</v>
      </c>
    </row>
    <row r="135" spans="1:6" ht="15" thickBot="1" x14ac:dyDescent="0.35">
      <c r="A135" s="6"/>
      <c r="B135" s="7"/>
      <c r="C135" s="7"/>
      <c r="D135" s="19"/>
      <c r="E135" s="19"/>
      <c r="F135" s="40">
        <f>SUM(F130:F134)</f>
        <v>0</v>
      </c>
    </row>
    <row r="136" spans="1:6" ht="15" thickBot="1" x14ac:dyDescent="0.35">
      <c r="A136" s="24" t="s">
        <v>10</v>
      </c>
      <c r="B136" s="22" t="s">
        <v>2</v>
      </c>
      <c r="C136" s="22" t="s">
        <v>0</v>
      </c>
      <c r="D136" s="25" t="s">
        <v>8</v>
      </c>
      <c r="E136" s="25" t="s">
        <v>9</v>
      </c>
      <c r="F136" s="26" t="s">
        <v>1</v>
      </c>
    </row>
    <row r="137" spans="1:6" ht="15" thickBot="1" x14ac:dyDescent="0.35">
      <c r="A137" s="9">
        <v>43696</v>
      </c>
      <c r="D137" s="18"/>
      <c r="E137" s="18"/>
      <c r="F137" s="15">
        <f>E137-D137</f>
        <v>0</v>
      </c>
    </row>
    <row r="138" spans="1:6" ht="15" thickBot="1" x14ac:dyDescent="0.35">
      <c r="A138" s="10">
        <v>43697</v>
      </c>
      <c r="D138" s="18"/>
      <c r="E138" s="18"/>
      <c r="F138" s="15">
        <f t="shared" ref="F138:F141" si="19">E138-D138</f>
        <v>0</v>
      </c>
    </row>
    <row r="139" spans="1:6" ht="15" thickBot="1" x14ac:dyDescent="0.35">
      <c r="A139" s="10">
        <v>43698</v>
      </c>
      <c r="D139" s="18"/>
      <c r="E139" s="18"/>
      <c r="F139" s="15">
        <f t="shared" si="19"/>
        <v>0</v>
      </c>
    </row>
    <row r="140" spans="1:6" ht="15" thickBot="1" x14ac:dyDescent="0.35">
      <c r="A140" s="10">
        <v>43699</v>
      </c>
      <c r="D140" s="18"/>
      <c r="E140" s="18"/>
      <c r="F140" s="15">
        <f t="shared" si="19"/>
        <v>0</v>
      </c>
    </row>
    <row r="141" spans="1:6" ht="15" thickBot="1" x14ac:dyDescent="0.35">
      <c r="A141" s="11">
        <v>43700</v>
      </c>
      <c r="D141" s="18"/>
      <c r="E141" s="18"/>
      <c r="F141" s="15">
        <f t="shared" si="19"/>
        <v>0</v>
      </c>
    </row>
    <row r="142" spans="1:6" ht="15" thickBot="1" x14ac:dyDescent="0.35">
      <c r="A142" s="8"/>
      <c r="B142" s="7"/>
      <c r="C142" s="7"/>
      <c r="D142" s="19"/>
      <c r="E142" s="19"/>
      <c r="F142" s="40">
        <f>SUM(F137:F141)</f>
        <v>0</v>
      </c>
    </row>
    <row r="144" spans="1:6" ht="15" thickBot="1" x14ac:dyDescent="0.35"/>
    <row r="145" spans="4:8" ht="15" thickBot="1" x14ac:dyDescent="0.35">
      <c r="E145" s="8" t="s">
        <v>7</v>
      </c>
      <c r="F145" s="38">
        <f>SUM(F142,F135,F128,F121,F114,F107,F100,F93,F86,F79,F72,F65,F58,F51,F44,F37,F30,F23,F15,F9,F15,F16)</f>
        <v>16.572916666666668</v>
      </c>
      <c r="G145" t="s">
        <v>72</v>
      </c>
      <c r="H145" s="37"/>
    </row>
    <row r="146" spans="4:8" ht="15" thickBot="1" x14ac:dyDescent="0.35"/>
    <row r="147" spans="4:8" ht="15" thickBot="1" x14ac:dyDescent="0.35">
      <c r="D147" s="8" t="s">
        <v>11</v>
      </c>
      <c r="E147" s="7"/>
      <c r="F147" s="20">
        <f>AVERAGE(D137:D141,D130:D134,D123:D127,D116:D120,D109:D113,D102:D106,D95:D99,D88:D92,D81:D85,D74:D78,D67:D71,D60:D64,D53:D57,D46:D50,D39:D43,D32:D36,D25:D29,D18:D22,D11:D15,D4:D8)</f>
        <v>0.36666666666666681</v>
      </c>
    </row>
    <row r="148" spans="4:8" ht="15" thickBot="1" x14ac:dyDescent="0.35">
      <c r="D148" s="13" t="s">
        <v>12</v>
      </c>
      <c r="E148" s="5"/>
      <c r="F148" s="27">
        <f>AVERAGE(E137:E141,E130:E134,E123:E127,E116:E120,E109:E113,E102:E106,E95:E99,E88:E92,E81:E85,E74:E78,E67:E71,E60:E64,E53:E57,E46:E50,E39:E43,E32:E36,E25:E29,E18:E22,E11:E15,E4:E8)</f>
        <v>0.71921296296296289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Urenverantwoordig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2019-07-01T14:15:44Z</dcterms:modified>
</cp:coreProperties>
</file>