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entisLab\Downloads\"/>
    </mc:Choice>
  </mc:AlternateContent>
  <xr:revisionPtr revIDLastSave="0" documentId="13_ncr:1_{A2117557-AD55-47DB-A738-B1FA8384B434}" xr6:coauthVersionLast="47" xr6:coauthVersionMax="47" xr10:uidLastSave="{00000000-0000-0000-0000-000000000000}"/>
  <bookViews>
    <workbookView xWindow="28680" yWindow="-120" windowWidth="29040" windowHeight="15720" activeTab="3" xr2:uid="{A0AD9174-3972-463E-BCEC-E2F7F709472F}"/>
  </bookViews>
  <sheets>
    <sheet name="TRIG" sheetId="2" r:id="rId1"/>
    <sheet name="TRIT" sheetId="3" r:id="rId2"/>
    <sheet name="TRIT (2)" sheetId="4" r:id="rId3"/>
    <sheet name="Sensitivity" sheetId="5" r:id="rId4"/>
  </sheets>
  <definedNames>
    <definedName name="_xlnm._FilterDatabase" localSheetId="2" hidden="1">'TRIT (2)'!$A$1:$AC$48</definedName>
    <definedName name="_xlchart.v1.0" hidden="1">Sensitivity!$F$2:$F$14</definedName>
    <definedName name="_xlchart.v1.1" hidden="1">Sensitivity!$G$2:$G$14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6" i="4" l="1"/>
  <c r="AD45" i="4"/>
  <c r="AD41" i="4"/>
  <c r="AD40" i="4"/>
  <c r="AD38" i="4"/>
  <c r="AD37" i="4"/>
  <c r="AD31" i="4"/>
  <c r="AD30" i="4"/>
  <c r="AD29" i="4"/>
  <c r="AD28" i="4"/>
  <c r="AD26" i="4"/>
  <c r="AD25" i="4"/>
  <c r="AD24" i="4"/>
  <c r="AD23" i="4"/>
  <c r="AD21" i="4"/>
  <c r="AD20" i="4"/>
  <c r="AD15" i="4"/>
  <c r="AD14" i="4"/>
  <c r="AD12" i="4"/>
  <c r="AD11" i="4"/>
  <c r="AD10" i="4"/>
  <c r="AD9" i="4"/>
  <c r="AD8" i="4"/>
  <c r="AD7" i="4"/>
  <c r="AD5" i="4"/>
  <c r="AD4" i="4"/>
  <c r="H2" i="5"/>
</calcChain>
</file>

<file path=xl/sharedStrings.xml><?xml version="1.0" encoding="utf-8"?>
<sst xmlns="http://schemas.openxmlformats.org/spreadsheetml/2006/main" count="1953" uniqueCount="187">
  <si>
    <t>PointID</t>
  </si>
  <si>
    <t>SAMP_Depth</t>
  </si>
  <si>
    <t>SAMP_REF</t>
  </si>
  <si>
    <t>SAMP_TYPE</t>
  </si>
  <si>
    <t>SAMP_ID</t>
  </si>
  <si>
    <t>SPEC_Depth</t>
  </si>
  <si>
    <t>SPEC_REF</t>
  </si>
  <si>
    <t>Depth</t>
  </si>
  <si>
    <t>SPEC_DESC</t>
  </si>
  <si>
    <t>SPEC_PREP</t>
  </si>
  <si>
    <t>TRIG_TYPE</t>
  </si>
  <si>
    <t>TRIG_COND</t>
  </si>
  <si>
    <t>TRIG_REM</t>
  </si>
  <si>
    <t>TRIG_METH</t>
  </si>
  <si>
    <t>TRIG_LAB</t>
  </si>
  <si>
    <t>TRIG_CRED</t>
  </si>
  <si>
    <t>TEST_STAT</t>
  </si>
  <si>
    <t>FILE_FSET</t>
  </si>
  <si>
    <t>Unit</t>
  </si>
  <si>
    <t>544WTG23-BH01a</t>
  </si>
  <si>
    <t>02</t>
  </si>
  <si>
    <t>PU</t>
  </si>
  <si>
    <t>US23-G-008-544WTG23-BH01A-PU-02</t>
  </si>
  <si>
    <t>Q2</t>
  </si>
  <si>
    <t>Moist, gray clay with sand</t>
  </si>
  <si>
    <t>TRIMMED</t>
  </si>
  <si>
    <t>UU</t>
  </si>
  <si>
    <t>INTACT</t>
  </si>
  <si>
    <t>UU-14</t>
  </si>
  <si>
    <t>ASTM D2850</t>
  </si>
  <si>
    <t>GTX</t>
  </si>
  <si>
    <t/>
  </si>
  <si>
    <t>US23-G-008-544WTG23-BH01A-PU-21</t>
  </si>
  <si>
    <t>Q1</t>
  </si>
  <si>
    <t>Moist, dark gray silt</t>
  </si>
  <si>
    <t>UU-2</t>
  </si>
  <si>
    <t>US23-G-008-544WTG23-BH01A-PU-22</t>
  </si>
  <si>
    <t>IS</t>
  </si>
  <si>
    <t>Wet, dark gray sandy clay</t>
  </si>
  <si>
    <t>UU-31-1</t>
  </si>
  <si>
    <t>REMOLD</t>
  </si>
  <si>
    <t>UUR</t>
  </si>
  <si>
    <t>REMOLDED</t>
  </si>
  <si>
    <t>UU-31-2</t>
  </si>
  <si>
    <t>US23-G-008-544WTG23-BH01A-PU-33</t>
  </si>
  <si>
    <t>Moist, dark gray silt with sand</t>
  </si>
  <si>
    <t>UU-3</t>
  </si>
  <si>
    <t>US23-G-008-544WTG23-BH01A-PU-46</t>
  </si>
  <si>
    <t>UU-5-1</t>
  </si>
  <si>
    <t>UU-5-2</t>
  </si>
  <si>
    <t>544WTG23-BH02</t>
  </si>
  <si>
    <t>P</t>
  </si>
  <si>
    <t>US23-G-008-544WTG23-BH02-P-13</t>
  </si>
  <si>
    <t>Moist, very dark gray silt</t>
  </si>
  <si>
    <t>UU-22-1</t>
  </si>
  <si>
    <t>UU-22-2</t>
  </si>
  <si>
    <t>US23-G-008-544WTG23-BH02-PU-20</t>
  </si>
  <si>
    <t>Moist, dark gray silt with clay</t>
  </si>
  <si>
    <t>UU-16-1</t>
  </si>
  <si>
    <t>UU-16-2</t>
  </si>
  <si>
    <t>US23-G-008-544WTG23-BH02-PU-28</t>
  </si>
  <si>
    <t>UU-24-2</t>
  </si>
  <si>
    <t>544WTG23-BH04</t>
  </si>
  <si>
    <t>US23-G-008-544WTG23-BH04-PU-21</t>
  </si>
  <si>
    <t>Moist, dark gray sandy silt</t>
  </si>
  <si>
    <t>UU-8-1</t>
  </si>
  <si>
    <t>UU-8-2</t>
  </si>
  <si>
    <t>US23-G-008-544WTG23-BH04-PU-52</t>
  </si>
  <si>
    <t>UU-7-2</t>
  </si>
  <si>
    <t>US23-G-008-544WTG23-BH04-PU-57</t>
  </si>
  <si>
    <t>UU-6</t>
  </si>
  <si>
    <t>US23-G-008-544WTG23-BH04-PU-62</t>
  </si>
  <si>
    <t>UU-1</t>
  </si>
  <si>
    <t>544WTG23-BH05</t>
  </si>
  <si>
    <t>04</t>
  </si>
  <si>
    <t>US23-G-008-544WTG23-BH05-P-04</t>
  </si>
  <si>
    <t>Moist, dark brownish gray sandy silt</t>
  </si>
  <si>
    <t>UU-17</t>
  </si>
  <si>
    <t>544WTG23-BH05b</t>
  </si>
  <si>
    <t>08</t>
  </si>
  <si>
    <t>US23-G-008-544WTG23-BH05b-PU-08</t>
  </si>
  <si>
    <t>UU-19-1</t>
  </si>
  <si>
    <t>UU-19-2</t>
  </si>
  <si>
    <t>US23-G-008-544WTG23-BH05b-PU-12</t>
  </si>
  <si>
    <t>UU-18</t>
  </si>
  <si>
    <t>US23-G-008-544WTG23-BH05b-PU-17</t>
  </si>
  <si>
    <t>UU-20-1</t>
  </si>
  <si>
    <t>UU-20-2</t>
  </si>
  <si>
    <t>US23-G-008-544WTG23-BH05b-PU-34</t>
  </si>
  <si>
    <t>Moist, gray silty clay</t>
  </si>
  <si>
    <t>UU-32-1</t>
  </si>
  <si>
    <t>UU-32-2</t>
  </si>
  <si>
    <t>544WTG23-BH06</t>
  </si>
  <si>
    <t>US23-G-008-544WTG23-BH06-PU-30</t>
  </si>
  <si>
    <t>Moist, dark gray clay</t>
  </si>
  <si>
    <t>UU-21</t>
  </si>
  <si>
    <t>US23-G-008-544WTG23-BH06-PU-34</t>
  </si>
  <si>
    <t>Moist, very dark gray clay</t>
  </si>
  <si>
    <t>UU-13-1</t>
  </si>
  <si>
    <t>UU-13-2</t>
  </si>
  <si>
    <t>544WTG23-BH06a</t>
  </si>
  <si>
    <t>05</t>
  </si>
  <si>
    <t>US23-G-008-544WTG23-BH06A-PU-05</t>
  </si>
  <si>
    <t>Moist, dark gray silty sand</t>
  </si>
  <si>
    <t>UU-29-1</t>
  </si>
  <si>
    <t>UU-29-2</t>
  </si>
  <si>
    <t>US23-G-008-544WTG23-BH06A-PU-18</t>
  </si>
  <si>
    <t>UU-28</t>
  </si>
  <si>
    <t>US23-G-008-544WTG23-BH06A-PU-28</t>
  </si>
  <si>
    <t>Moist, gray clayey silt</t>
  </si>
  <si>
    <t>UU-27</t>
  </si>
  <si>
    <t>544WTG23-BH09</t>
  </si>
  <si>
    <t>03</t>
  </si>
  <si>
    <t>US23-G-008-544WTG23-BH09-P-03</t>
  </si>
  <si>
    <t>Moist, very dark gray silt with sand</t>
  </si>
  <si>
    <t>UU-10-1</t>
  </si>
  <si>
    <t>UU-10-2</t>
  </si>
  <si>
    <t>544WTG23-BH10a</t>
  </si>
  <si>
    <t>US23-G-008-544WTG23-BH10a-PU-20</t>
  </si>
  <si>
    <t>UU-4</t>
  </si>
  <si>
    <t>US23-G-008-544WTG23-BH10a-PU-24</t>
  </si>
  <si>
    <t>UU-26-1</t>
  </si>
  <si>
    <t>UU-26-2</t>
  </si>
  <si>
    <t>US23-G-008-544WTG23-BH10a-PU-57</t>
  </si>
  <si>
    <t>UU-9</t>
  </si>
  <si>
    <t>544WTG23-BH11</t>
  </si>
  <si>
    <t>US23-G-008-544WTG23-BH11-P-10</t>
  </si>
  <si>
    <t>Moist, gray silt with sand</t>
  </si>
  <si>
    <t>UU-30-1</t>
  </si>
  <si>
    <t>UU-30-2</t>
  </si>
  <si>
    <t>US23-G-008-544WTG23-BH11-PU-19</t>
  </si>
  <si>
    <t>UU-11</t>
  </si>
  <si>
    <t>544WTG23-BH11a</t>
  </si>
  <si>
    <t>01</t>
  </si>
  <si>
    <t>US23-G-008-544WTG23-BH11a-PU-01</t>
  </si>
  <si>
    <t>UU-25-2</t>
  </si>
  <si>
    <t>07</t>
  </si>
  <si>
    <t>US23-G-008-544WTG23-BH11a-PU-07</t>
  </si>
  <si>
    <t>UU-33</t>
  </si>
  <si>
    <t>US23-G-008-544WTG23-BH11a-PU-12</t>
  </si>
  <si>
    <t>Moist, dark brown silt</t>
  </si>
  <si>
    <t>UU-23-1</t>
  </si>
  <si>
    <t>UU-23-2</t>
  </si>
  <si>
    <t>US23-G-008-544WTG23-BH11a-PU-23</t>
  </si>
  <si>
    <t>Moist, very dark gray sandy silt</t>
  </si>
  <si>
    <t>UU-12-2</t>
  </si>
  <si>
    <t>UU_template_test</t>
  </si>
  <si>
    <t>US23-G-008-UU_template_test-P-01</t>
  </si>
  <si>
    <t>UU1</t>
  </si>
  <si>
    <t>UNDISTURBED</t>
  </si>
  <si>
    <t>Offshore</t>
  </si>
  <si>
    <t>ItemKey</t>
  </si>
  <si>
    <t>TRIT_SDIA</t>
  </si>
  <si>
    <t>TRIT_SLEN</t>
  </si>
  <si>
    <t>TRIT_IMC</t>
  </si>
  <si>
    <t>TRIT_FMC</t>
  </si>
  <si>
    <t>TRIT_CELL</t>
  </si>
  <si>
    <t>TRIT_DEVF</t>
  </si>
  <si>
    <t>TRIT_BDEN</t>
  </si>
  <si>
    <t>TRIT_DDEN</t>
  </si>
  <si>
    <t>TRIT_STRN</t>
  </si>
  <si>
    <t>TRIT_CU</t>
  </si>
  <si>
    <t>TRIT_MODE</t>
  </si>
  <si>
    <t>TRIT_REM</t>
  </si>
  <si>
    <t>TRIT_COND</t>
  </si>
  <si>
    <t>TRIT_EP50</t>
  </si>
  <si>
    <t>TRIT_PHO1</t>
  </si>
  <si>
    <t>TRIT_PHO2</t>
  </si>
  <si>
    <t>TRIT_MAST</t>
  </si>
  <si>
    <t>TRIT_MIST</t>
  </si>
  <si>
    <t>TRIT_TQUA</t>
  </si>
  <si>
    <t>TRIT_OCR</t>
  </si>
  <si>
    <t>TRIT_QNET</t>
  </si>
  <si>
    <t>TRIT_MACH</t>
  </si>
  <si>
    <t>TRIV_PROV</t>
  </si>
  <si>
    <t>TRIAX_WEIGHT</t>
  </si>
  <si>
    <t>TRIAX_MEMTHK</t>
  </si>
  <si>
    <t>TRIAX_MAXDEV</t>
  </si>
  <si>
    <t>WC_UU_TIN_NUM</t>
  </si>
  <si>
    <t>WC_WT_WET</t>
  </si>
  <si>
    <t>WC_WT_Dry</t>
  </si>
  <si>
    <t>WC_WT_Tare</t>
  </si>
  <si>
    <t>St</t>
  </si>
  <si>
    <t>rawPointID</t>
  </si>
  <si>
    <t>PoinID</t>
  </si>
  <si>
    <t>544WTG23-BH01</t>
  </si>
  <si>
    <t>544WTG23-BH10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</si>
</sst>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1" fillId="2" borderId="0" xfId="0" quotePrefix="1" applyFont="1" applyFill="1"/>
    <xf numFmtId="2" fontId="1" fillId="2" borderId="0" xfId="0" applyNumberFormat="1" applyFont="1" applyFill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0" fillId="2" borderId="0" xfId="0" quotePrefix="1" applyFill="1"/>
    <xf numFmtId="1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D2177FB-B728-4A30-A3BB-0EA4EA0CA22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14286</xdr:rowOff>
    </xdr:from>
    <xdr:to>
      <xdr:col>11</xdr:col>
      <xdr:colOff>466725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F469C5-6BEA-48A7-BA5E-7FDE175C2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0" y="395286"/>
              <a:ext cx="1847850" cy="305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E980-52F6-4AC9-AF91-E8796F780D9E}">
  <dimension ref="A1:S48"/>
  <sheetViews>
    <sheetView workbookViewId="0">
      <selection activeCell="N13" sqref="N13:N14"/>
    </sheetView>
  </sheetViews>
  <sheetFormatPr defaultRowHeight="15" x14ac:dyDescent="0.25"/>
  <cols>
    <col min="1" max="1" width="7.42578125" bestFit="1" customWidth="1"/>
    <col min="2" max="2" width="11.85546875" style="1" bestFit="1" customWidth="1"/>
    <col min="3" max="3" width="9.85546875" bestFit="1" customWidth="1"/>
    <col min="4" max="4" width="10.85546875" bestFit="1" customWidth="1"/>
    <col min="5" max="5" width="8.5703125" bestFit="1" customWidth="1"/>
    <col min="6" max="6" width="11.28515625" style="1" bestFit="1" customWidth="1"/>
    <col min="7" max="7" width="9.28515625" bestFit="1" customWidth="1"/>
    <col min="8" max="8" width="6.140625" bestFit="1" customWidth="1"/>
    <col min="9" max="10" width="10.5703125" bestFit="1" customWidth="1"/>
    <col min="11" max="11" width="10" bestFit="1" customWidth="1"/>
    <col min="12" max="12" width="11.140625" bestFit="1" customWidth="1"/>
    <col min="13" max="13" width="9.5703125" bestFit="1" customWidth="1"/>
    <col min="14" max="14" width="10.7109375" bestFit="1" customWidth="1"/>
    <col min="15" max="15" width="9" bestFit="1" customWidth="1"/>
    <col min="16" max="16" width="10.42578125" bestFit="1" customWidth="1"/>
    <col min="17" max="17" width="10" bestFit="1" customWidth="1"/>
    <col min="18" max="18" width="9.28515625" bestFit="1" customWidth="1"/>
    <col min="19" max="19" width="4.5703125" bestFit="1" customWidth="1"/>
  </cols>
  <sheetData>
    <row r="1" spans="1:1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2" t="s">
        <v>19</v>
      </c>
      <c r="B2" s="1">
        <v>11.2</v>
      </c>
      <c r="C2" s="2" t="s">
        <v>20</v>
      </c>
      <c r="D2" s="2" t="s">
        <v>21</v>
      </c>
      <c r="E2" s="2" t="s">
        <v>22</v>
      </c>
      <c r="F2" s="1">
        <v>11.6</v>
      </c>
      <c r="G2" s="2" t="s">
        <v>23</v>
      </c>
      <c r="H2">
        <v>11.6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31</v>
      </c>
      <c r="R2" s="2" t="s">
        <v>31</v>
      </c>
      <c r="S2" s="2" t="s">
        <v>31</v>
      </c>
    </row>
    <row r="3" spans="1:19" x14ac:dyDescent="0.25">
      <c r="A3" s="2" t="s">
        <v>19</v>
      </c>
      <c r="B3" s="1">
        <v>24.5</v>
      </c>
      <c r="C3">
        <v>21</v>
      </c>
      <c r="D3" s="2" t="s">
        <v>21</v>
      </c>
      <c r="E3" s="2" t="s">
        <v>32</v>
      </c>
      <c r="F3" s="1">
        <v>24.7</v>
      </c>
      <c r="G3" s="2" t="s">
        <v>33</v>
      </c>
      <c r="H3">
        <v>24.7</v>
      </c>
      <c r="I3" s="2" t="s">
        <v>34</v>
      </c>
      <c r="J3" s="2" t="s">
        <v>25</v>
      </c>
      <c r="K3" s="2" t="s">
        <v>26</v>
      </c>
      <c r="L3" s="2" t="s">
        <v>27</v>
      </c>
      <c r="M3" s="2" t="s">
        <v>35</v>
      </c>
      <c r="N3" s="2" t="s">
        <v>29</v>
      </c>
      <c r="O3" s="2" t="s">
        <v>30</v>
      </c>
      <c r="P3" s="2" t="s">
        <v>31</v>
      </c>
      <c r="Q3" s="2" t="s">
        <v>31</v>
      </c>
      <c r="R3" s="2" t="s">
        <v>31</v>
      </c>
      <c r="S3" s="2" t="s">
        <v>31</v>
      </c>
    </row>
    <row r="4" spans="1:19" x14ac:dyDescent="0.25">
      <c r="A4" s="2" t="s">
        <v>19</v>
      </c>
      <c r="B4" s="1">
        <v>25.4</v>
      </c>
      <c r="C4">
        <v>22</v>
      </c>
      <c r="D4" s="2" t="s">
        <v>21</v>
      </c>
      <c r="E4" s="2" t="s">
        <v>36</v>
      </c>
      <c r="F4" s="1">
        <v>25.4</v>
      </c>
      <c r="G4" s="2" t="s">
        <v>37</v>
      </c>
      <c r="H4">
        <v>25.4</v>
      </c>
      <c r="I4" s="2" t="s">
        <v>38</v>
      </c>
      <c r="J4" s="2" t="s">
        <v>25</v>
      </c>
      <c r="K4" s="2" t="s">
        <v>26</v>
      </c>
      <c r="L4" s="2" t="s">
        <v>27</v>
      </c>
      <c r="M4" s="2" t="s">
        <v>39</v>
      </c>
      <c r="N4" s="2" t="s">
        <v>29</v>
      </c>
      <c r="O4" s="2" t="s">
        <v>30</v>
      </c>
      <c r="P4" s="2" t="s">
        <v>31</v>
      </c>
      <c r="Q4" s="2" t="s">
        <v>31</v>
      </c>
      <c r="R4" s="2" t="s">
        <v>31</v>
      </c>
      <c r="S4" s="2" t="s">
        <v>31</v>
      </c>
    </row>
    <row r="5" spans="1:19" x14ac:dyDescent="0.25">
      <c r="A5" s="2" t="s">
        <v>19</v>
      </c>
      <c r="B5" s="1">
        <v>25.4</v>
      </c>
      <c r="C5">
        <v>22</v>
      </c>
      <c r="D5" s="2" t="s">
        <v>21</v>
      </c>
      <c r="E5" s="2" t="s">
        <v>36</v>
      </c>
      <c r="F5" s="1">
        <v>25.4</v>
      </c>
      <c r="G5" s="2" t="s">
        <v>37</v>
      </c>
      <c r="H5">
        <v>25.41</v>
      </c>
      <c r="I5" s="2" t="s">
        <v>38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29</v>
      </c>
      <c r="O5" s="2" t="s">
        <v>30</v>
      </c>
      <c r="P5" s="2" t="s">
        <v>31</v>
      </c>
      <c r="Q5" s="2" t="s">
        <v>31</v>
      </c>
      <c r="R5" s="2" t="s">
        <v>31</v>
      </c>
      <c r="S5" s="2" t="s">
        <v>31</v>
      </c>
    </row>
    <row r="6" spans="1:19" x14ac:dyDescent="0.25">
      <c r="A6" s="2" t="s">
        <v>19</v>
      </c>
      <c r="B6" s="1">
        <v>34.200000000000003</v>
      </c>
      <c r="C6">
        <v>33</v>
      </c>
      <c r="D6" s="2" t="s">
        <v>21</v>
      </c>
      <c r="E6" s="2" t="s">
        <v>44</v>
      </c>
      <c r="F6" s="1">
        <v>34.700000000000003</v>
      </c>
      <c r="G6" s="2" t="s">
        <v>23</v>
      </c>
      <c r="H6">
        <v>34.700000000000003</v>
      </c>
      <c r="I6" s="2" t="s">
        <v>45</v>
      </c>
      <c r="J6" s="2" t="s">
        <v>25</v>
      </c>
      <c r="K6" s="2" t="s">
        <v>26</v>
      </c>
      <c r="L6" s="2" t="s">
        <v>27</v>
      </c>
      <c r="M6" s="2" t="s">
        <v>46</v>
      </c>
      <c r="N6" s="2" t="s">
        <v>29</v>
      </c>
      <c r="O6" s="2" t="s">
        <v>30</v>
      </c>
      <c r="P6" s="2" t="s">
        <v>31</v>
      </c>
      <c r="Q6" s="2" t="s">
        <v>31</v>
      </c>
      <c r="R6" s="2" t="s">
        <v>31</v>
      </c>
      <c r="S6" s="2" t="s">
        <v>31</v>
      </c>
    </row>
    <row r="7" spans="1:19" x14ac:dyDescent="0.25">
      <c r="A7" s="2" t="s">
        <v>19</v>
      </c>
      <c r="B7" s="1">
        <v>41.8</v>
      </c>
      <c r="C7">
        <v>46</v>
      </c>
      <c r="D7" s="2" t="s">
        <v>21</v>
      </c>
      <c r="E7" s="2" t="s">
        <v>47</v>
      </c>
      <c r="F7" s="1">
        <v>42.4</v>
      </c>
      <c r="G7" s="2" t="s">
        <v>23</v>
      </c>
      <c r="H7">
        <v>42.4</v>
      </c>
      <c r="I7" s="2" t="s">
        <v>45</v>
      </c>
      <c r="J7" s="2" t="s">
        <v>25</v>
      </c>
      <c r="K7" s="2" t="s">
        <v>26</v>
      </c>
      <c r="L7" s="2" t="s">
        <v>27</v>
      </c>
      <c r="M7" s="2" t="s">
        <v>48</v>
      </c>
      <c r="N7" s="2" t="s">
        <v>29</v>
      </c>
      <c r="O7" s="2" t="s">
        <v>30</v>
      </c>
      <c r="P7" s="2" t="s">
        <v>31</v>
      </c>
      <c r="Q7" s="2" t="s">
        <v>31</v>
      </c>
      <c r="R7" s="2" t="s">
        <v>31</v>
      </c>
      <c r="S7" s="2" t="s">
        <v>31</v>
      </c>
    </row>
    <row r="8" spans="1:19" x14ac:dyDescent="0.25">
      <c r="A8" s="2" t="s">
        <v>19</v>
      </c>
      <c r="B8" s="1">
        <v>41.8</v>
      </c>
      <c r="C8">
        <v>46</v>
      </c>
      <c r="D8" s="2" t="s">
        <v>21</v>
      </c>
      <c r="E8" s="2" t="s">
        <v>47</v>
      </c>
      <c r="F8" s="1">
        <v>42.4</v>
      </c>
      <c r="G8" s="2" t="s">
        <v>23</v>
      </c>
      <c r="H8">
        <v>42.41</v>
      </c>
      <c r="I8" s="2" t="s">
        <v>45</v>
      </c>
      <c r="J8" s="2" t="s">
        <v>40</v>
      </c>
      <c r="K8" s="2" t="s">
        <v>41</v>
      </c>
      <c r="L8" s="2" t="s">
        <v>42</v>
      </c>
      <c r="M8" s="2" t="s">
        <v>49</v>
      </c>
      <c r="N8" s="2" t="s">
        <v>29</v>
      </c>
      <c r="O8" s="2" t="s">
        <v>30</v>
      </c>
      <c r="P8" s="2" t="s">
        <v>31</v>
      </c>
      <c r="Q8" s="2" t="s">
        <v>31</v>
      </c>
      <c r="R8" s="2" t="s">
        <v>31</v>
      </c>
      <c r="S8" s="2" t="s">
        <v>31</v>
      </c>
    </row>
    <row r="9" spans="1:19" x14ac:dyDescent="0.25">
      <c r="A9" s="2" t="s">
        <v>50</v>
      </c>
      <c r="B9" s="1">
        <v>12</v>
      </c>
      <c r="C9">
        <v>13</v>
      </c>
      <c r="D9" s="2" t="s">
        <v>51</v>
      </c>
      <c r="E9" s="2" t="s">
        <v>52</v>
      </c>
      <c r="F9" s="1">
        <v>12.2</v>
      </c>
      <c r="G9" s="2" t="s">
        <v>33</v>
      </c>
      <c r="H9">
        <v>12.2</v>
      </c>
      <c r="I9" s="2" t="s">
        <v>53</v>
      </c>
      <c r="J9" s="2" t="s">
        <v>25</v>
      </c>
      <c r="K9" s="2" t="s">
        <v>26</v>
      </c>
      <c r="L9" s="2" t="s">
        <v>27</v>
      </c>
      <c r="M9" s="2" t="s">
        <v>54</v>
      </c>
      <c r="N9" s="2" t="s">
        <v>29</v>
      </c>
      <c r="O9" s="2" t="s">
        <v>30</v>
      </c>
      <c r="P9" s="2" t="s">
        <v>31</v>
      </c>
      <c r="Q9" s="2" t="s">
        <v>31</v>
      </c>
      <c r="R9" s="2" t="s">
        <v>31</v>
      </c>
      <c r="S9" s="2" t="s">
        <v>31</v>
      </c>
    </row>
    <row r="10" spans="1:19" x14ac:dyDescent="0.25">
      <c r="A10" s="2" t="s">
        <v>50</v>
      </c>
      <c r="B10" s="1">
        <v>12</v>
      </c>
      <c r="C10">
        <v>13</v>
      </c>
      <c r="D10" s="2" t="s">
        <v>51</v>
      </c>
      <c r="E10" s="2" t="s">
        <v>52</v>
      </c>
      <c r="F10" s="1">
        <v>12.2</v>
      </c>
      <c r="G10" s="2" t="s">
        <v>33</v>
      </c>
      <c r="H10">
        <v>12.21</v>
      </c>
      <c r="I10" s="2" t="s">
        <v>53</v>
      </c>
      <c r="J10" s="2" t="s">
        <v>40</v>
      </c>
      <c r="K10" s="2" t="s">
        <v>41</v>
      </c>
      <c r="L10" s="2" t="s">
        <v>42</v>
      </c>
      <c r="M10" s="2" t="s">
        <v>55</v>
      </c>
      <c r="N10" s="2" t="s">
        <v>29</v>
      </c>
      <c r="O10" s="2" t="s">
        <v>30</v>
      </c>
      <c r="P10" s="2" t="s">
        <v>31</v>
      </c>
      <c r="Q10" s="2" t="s">
        <v>31</v>
      </c>
      <c r="R10" s="2" t="s">
        <v>31</v>
      </c>
      <c r="S10" s="2" t="s">
        <v>31</v>
      </c>
    </row>
    <row r="11" spans="1:19" x14ac:dyDescent="0.25">
      <c r="A11" s="2" t="s">
        <v>50</v>
      </c>
      <c r="B11" s="1">
        <v>19</v>
      </c>
      <c r="C11">
        <v>20</v>
      </c>
      <c r="D11" s="2" t="s">
        <v>21</v>
      </c>
      <c r="E11" s="2" t="s">
        <v>56</v>
      </c>
      <c r="F11" s="1">
        <v>19.399999999999999</v>
      </c>
      <c r="G11" s="2" t="s">
        <v>33</v>
      </c>
      <c r="H11">
        <v>19.399999999999999</v>
      </c>
      <c r="I11" s="2" t="s">
        <v>57</v>
      </c>
      <c r="J11" s="2" t="s">
        <v>25</v>
      </c>
      <c r="K11" s="2" t="s">
        <v>26</v>
      </c>
      <c r="L11" s="2" t="s">
        <v>27</v>
      </c>
      <c r="M11" s="2" t="s">
        <v>58</v>
      </c>
      <c r="N11" s="2" t="s">
        <v>29</v>
      </c>
      <c r="O11" s="2" t="s">
        <v>30</v>
      </c>
      <c r="P11" s="2" t="s">
        <v>31</v>
      </c>
      <c r="Q11" s="2" t="s">
        <v>31</v>
      </c>
      <c r="R11" s="2" t="s">
        <v>31</v>
      </c>
      <c r="S11" s="2" t="s">
        <v>31</v>
      </c>
    </row>
    <row r="12" spans="1:19" x14ac:dyDescent="0.25">
      <c r="A12" s="2" t="s">
        <v>50</v>
      </c>
      <c r="B12" s="1">
        <v>19</v>
      </c>
      <c r="C12">
        <v>20</v>
      </c>
      <c r="D12" s="2" t="s">
        <v>21</v>
      </c>
      <c r="E12" s="2" t="s">
        <v>56</v>
      </c>
      <c r="F12" s="1">
        <v>19.399999999999999</v>
      </c>
      <c r="G12" s="2" t="s">
        <v>33</v>
      </c>
      <c r="H12">
        <v>19.41</v>
      </c>
      <c r="I12" s="2" t="s">
        <v>57</v>
      </c>
      <c r="J12" s="2" t="s">
        <v>40</v>
      </c>
      <c r="K12" s="2" t="s">
        <v>41</v>
      </c>
      <c r="L12" s="2" t="s">
        <v>42</v>
      </c>
      <c r="M12" s="2" t="s">
        <v>59</v>
      </c>
      <c r="N12" s="2" t="s">
        <v>29</v>
      </c>
      <c r="O12" s="2" t="s">
        <v>30</v>
      </c>
      <c r="P12" s="2" t="s">
        <v>31</v>
      </c>
      <c r="Q12" s="2" t="s">
        <v>31</v>
      </c>
      <c r="R12" s="2" t="s">
        <v>31</v>
      </c>
      <c r="S12" s="2" t="s">
        <v>31</v>
      </c>
    </row>
    <row r="13" spans="1:19" x14ac:dyDescent="0.25">
      <c r="A13" s="2" t="s">
        <v>50</v>
      </c>
      <c r="B13" s="1">
        <v>27</v>
      </c>
      <c r="C13">
        <v>28</v>
      </c>
      <c r="D13" s="2" t="s">
        <v>21</v>
      </c>
      <c r="E13" s="2" t="s">
        <v>60</v>
      </c>
      <c r="F13" s="1">
        <v>27.4</v>
      </c>
      <c r="G13" s="2" t="s">
        <v>23</v>
      </c>
      <c r="H13">
        <v>27.41</v>
      </c>
      <c r="I13" s="2" t="s">
        <v>34</v>
      </c>
      <c r="J13" s="2" t="s">
        <v>40</v>
      </c>
      <c r="K13" s="2" t="s">
        <v>41</v>
      </c>
      <c r="L13" s="2" t="s">
        <v>42</v>
      </c>
      <c r="M13" s="2" t="s">
        <v>61</v>
      </c>
      <c r="N13" s="2" t="s">
        <v>29</v>
      </c>
      <c r="O13" s="2" t="s">
        <v>30</v>
      </c>
      <c r="P13" s="2" t="s">
        <v>31</v>
      </c>
      <c r="Q13" s="2" t="s">
        <v>31</v>
      </c>
      <c r="R13" s="2" t="s">
        <v>31</v>
      </c>
      <c r="S13" s="2" t="s">
        <v>31</v>
      </c>
    </row>
    <row r="14" spans="1:19" x14ac:dyDescent="0.25">
      <c r="A14" s="2" t="s">
        <v>62</v>
      </c>
      <c r="B14" s="1">
        <v>14</v>
      </c>
      <c r="C14">
        <v>21</v>
      </c>
      <c r="D14" s="2" t="s">
        <v>21</v>
      </c>
      <c r="E14" s="2" t="s">
        <v>63</v>
      </c>
      <c r="F14" s="1">
        <v>14.1</v>
      </c>
      <c r="G14" s="2" t="s">
        <v>33</v>
      </c>
      <c r="H14">
        <v>14.1</v>
      </c>
      <c r="I14" s="2" t="s">
        <v>64</v>
      </c>
      <c r="J14" s="2" t="s">
        <v>25</v>
      </c>
      <c r="K14" s="2" t="s">
        <v>26</v>
      </c>
      <c r="L14" s="2" t="s">
        <v>27</v>
      </c>
      <c r="M14" s="2" t="s">
        <v>65</v>
      </c>
      <c r="N14" s="2" t="s">
        <v>29</v>
      </c>
      <c r="O14" s="2" t="s">
        <v>30</v>
      </c>
      <c r="P14" s="2" t="s">
        <v>31</v>
      </c>
      <c r="Q14" s="2" t="s">
        <v>31</v>
      </c>
      <c r="R14" s="2" t="s">
        <v>31</v>
      </c>
      <c r="S14" s="2" t="s">
        <v>31</v>
      </c>
    </row>
    <row r="15" spans="1:19" x14ac:dyDescent="0.25">
      <c r="A15" s="2" t="s">
        <v>62</v>
      </c>
      <c r="B15" s="1">
        <v>14</v>
      </c>
      <c r="C15">
        <v>21</v>
      </c>
      <c r="D15" s="2" t="s">
        <v>21</v>
      </c>
      <c r="E15" s="2" t="s">
        <v>63</v>
      </c>
      <c r="F15" s="1">
        <v>14.1</v>
      </c>
      <c r="G15" s="2" t="s">
        <v>33</v>
      </c>
      <c r="H15">
        <v>14.11</v>
      </c>
      <c r="I15" s="2" t="s">
        <v>64</v>
      </c>
      <c r="J15" s="2" t="s">
        <v>40</v>
      </c>
      <c r="K15" s="2" t="s">
        <v>41</v>
      </c>
      <c r="L15" s="2" t="s">
        <v>42</v>
      </c>
      <c r="M15" s="2" t="s">
        <v>66</v>
      </c>
      <c r="N15" s="2" t="s">
        <v>29</v>
      </c>
      <c r="O15" s="2" t="s">
        <v>30</v>
      </c>
      <c r="P15" s="2" t="s">
        <v>31</v>
      </c>
      <c r="Q15" s="2" t="s">
        <v>31</v>
      </c>
      <c r="R15" s="2" t="s">
        <v>31</v>
      </c>
      <c r="S15" s="2" t="s">
        <v>31</v>
      </c>
    </row>
    <row r="16" spans="1:19" x14ac:dyDescent="0.25">
      <c r="A16" s="2" t="s">
        <v>62</v>
      </c>
      <c r="B16" s="1">
        <v>38.299999999999997</v>
      </c>
      <c r="C16">
        <v>52</v>
      </c>
      <c r="D16" s="2" t="s">
        <v>21</v>
      </c>
      <c r="E16" s="2" t="s">
        <v>67</v>
      </c>
      <c r="F16" s="1">
        <v>38.5</v>
      </c>
      <c r="G16" s="2" t="s">
        <v>33</v>
      </c>
      <c r="H16">
        <v>38.51</v>
      </c>
      <c r="I16" s="2" t="s">
        <v>45</v>
      </c>
      <c r="J16" s="2" t="s">
        <v>40</v>
      </c>
      <c r="K16" s="2" t="s">
        <v>41</v>
      </c>
      <c r="L16" s="2" t="s">
        <v>42</v>
      </c>
      <c r="M16" s="2" t="s">
        <v>68</v>
      </c>
      <c r="N16" s="2" t="s">
        <v>29</v>
      </c>
      <c r="O16" s="2" t="s">
        <v>30</v>
      </c>
      <c r="P16" s="2" t="s">
        <v>31</v>
      </c>
      <c r="Q16" s="2" t="s">
        <v>31</v>
      </c>
      <c r="R16" s="2" t="s">
        <v>31</v>
      </c>
      <c r="S16" s="2" t="s">
        <v>31</v>
      </c>
    </row>
    <row r="17" spans="1:19" x14ac:dyDescent="0.25">
      <c r="A17" s="2" t="s">
        <v>62</v>
      </c>
      <c r="B17" s="1">
        <v>42.4</v>
      </c>
      <c r="C17">
        <v>57</v>
      </c>
      <c r="D17" s="2" t="s">
        <v>21</v>
      </c>
      <c r="E17" s="2" t="s">
        <v>69</v>
      </c>
      <c r="F17" s="1">
        <v>42.5</v>
      </c>
      <c r="G17" s="2" t="s">
        <v>33</v>
      </c>
      <c r="H17">
        <v>42.5</v>
      </c>
      <c r="I17" s="2" t="s">
        <v>45</v>
      </c>
      <c r="J17" s="2" t="s">
        <v>25</v>
      </c>
      <c r="K17" s="2" t="s">
        <v>26</v>
      </c>
      <c r="L17" s="2" t="s">
        <v>27</v>
      </c>
      <c r="M17" s="2" t="s">
        <v>70</v>
      </c>
      <c r="N17" s="2" t="s">
        <v>29</v>
      </c>
      <c r="O17" s="2" t="s">
        <v>30</v>
      </c>
      <c r="P17" s="2" t="s">
        <v>31</v>
      </c>
      <c r="Q17" s="2" t="s">
        <v>31</v>
      </c>
      <c r="R17" s="2" t="s">
        <v>31</v>
      </c>
      <c r="S17" s="2" t="s">
        <v>31</v>
      </c>
    </row>
    <row r="18" spans="1:19" x14ac:dyDescent="0.25">
      <c r="A18" s="2" t="s">
        <v>62</v>
      </c>
      <c r="B18" s="1">
        <v>46.1</v>
      </c>
      <c r="C18">
        <v>62</v>
      </c>
      <c r="D18" s="2" t="s">
        <v>21</v>
      </c>
      <c r="E18" s="2" t="s">
        <v>71</v>
      </c>
      <c r="F18" s="1">
        <v>46.4</v>
      </c>
      <c r="G18" s="2" t="s">
        <v>33</v>
      </c>
      <c r="H18">
        <v>46.4</v>
      </c>
      <c r="I18" s="2" t="s">
        <v>64</v>
      </c>
      <c r="J18" s="2" t="s">
        <v>25</v>
      </c>
      <c r="K18" s="2" t="s">
        <v>26</v>
      </c>
      <c r="L18" s="2" t="s">
        <v>27</v>
      </c>
      <c r="M18" s="2" t="s">
        <v>72</v>
      </c>
      <c r="N18" s="2" t="s">
        <v>29</v>
      </c>
      <c r="O18" s="2" t="s">
        <v>30</v>
      </c>
      <c r="P18" s="2" t="s">
        <v>31</v>
      </c>
      <c r="Q18" s="2" t="s">
        <v>31</v>
      </c>
      <c r="R18" s="2" t="s">
        <v>31</v>
      </c>
      <c r="S18" s="2" t="s">
        <v>31</v>
      </c>
    </row>
    <row r="19" spans="1:19" x14ac:dyDescent="0.25">
      <c r="A19" s="2" t="s">
        <v>73</v>
      </c>
      <c r="B19" s="1">
        <v>3</v>
      </c>
      <c r="C19" s="2" t="s">
        <v>74</v>
      </c>
      <c r="D19" s="2" t="s">
        <v>51</v>
      </c>
      <c r="E19" s="2" t="s">
        <v>75</v>
      </c>
      <c r="F19" s="1">
        <v>3.4</v>
      </c>
      <c r="G19" s="2" t="s">
        <v>33</v>
      </c>
      <c r="H19">
        <v>3.4</v>
      </c>
      <c r="I19" s="2" t="s">
        <v>76</v>
      </c>
      <c r="J19" s="2" t="s">
        <v>25</v>
      </c>
      <c r="K19" s="2" t="s">
        <v>26</v>
      </c>
      <c r="L19" s="2" t="s">
        <v>27</v>
      </c>
      <c r="M19" s="2" t="s">
        <v>77</v>
      </c>
      <c r="N19" s="2" t="s">
        <v>29</v>
      </c>
      <c r="O19" s="2" t="s">
        <v>30</v>
      </c>
      <c r="P19" s="2" t="s">
        <v>31</v>
      </c>
      <c r="Q19" s="2" t="s">
        <v>31</v>
      </c>
      <c r="R19" s="2" t="s">
        <v>31</v>
      </c>
      <c r="S19" s="2" t="s">
        <v>31</v>
      </c>
    </row>
    <row r="20" spans="1:19" x14ac:dyDescent="0.25">
      <c r="A20" s="2" t="s">
        <v>78</v>
      </c>
      <c r="B20" s="1">
        <v>22.7</v>
      </c>
      <c r="C20" s="2" t="s">
        <v>79</v>
      </c>
      <c r="D20" s="2" t="s">
        <v>21</v>
      </c>
      <c r="E20" s="2" t="s">
        <v>80</v>
      </c>
      <c r="F20" s="1">
        <v>22.9</v>
      </c>
      <c r="G20" s="2" t="s">
        <v>23</v>
      </c>
      <c r="H20">
        <v>22.9</v>
      </c>
      <c r="I20" s="2" t="s">
        <v>57</v>
      </c>
      <c r="J20" s="2" t="s">
        <v>25</v>
      </c>
      <c r="K20" s="2" t="s">
        <v>26</v>
      </c>
      <c r="L20" s="2" t="s">
        <v>27</v>
      </c>
      <c r="M20" s="2" t="s">
        <v>81</v>
      </c>
      <c r="N20" s="2" t="s">
        <v>29</v>
      </c>
      <c r="O20" s="2" t="s">
        <v>30</v>
      </c>
      <c r="P20" s="2" t="s">
        <v>31</v>
      </c>
      <c r="Q20" s="2" t="s">
        <v>31</v>
      </c>
      <c r="R20" s="2" t="s">
        <v>31</v>
      </c>
      <c r="S20" s="2" t="s">
        <v>31</v>
      </c>
    </row>
    <row r="21" spans="1:19" x14ac:dyDescent="0.25">
      <c r="A21" s="2" t="s">
        <v>78</v>
      </c>
      <c r="B21" s="1">
        <v>22.7</v>
      </c>
      <c r="C21" s="2" t="s">
        <v>79</v>
      </c>
      <c r="D21" s="2" t="s">
        <v>21</v>
      </c>
      <c r="E21" s="2" t="s">
        <v>80</v>
      </c>
      <c r="F21" s="1">
        <v>22.9</v>
      </c>
      <c r="G21" s="2" t="s">
        <v>23</v>
      </c>
      <c r="H21">
        <v>22.91</v>
      </c>
      <c r="I21" s="2" t="s">
        <v>57</v>
      </c>
      <c r="J21" s="2" t="s">
        <v>40</v>
      </c>
      <c r="K21" s="2" t="s">
        <v>41</v>
      </c>
      <c r="L21" s="2" t="s">
        <v>42</v>
      </c>
      <c r="M21" s="2" t="s">
        <v>82</v>
      </c>
      <c r="N21" s="2" t="s">
        <v>29</v>
      </c>
      <c r="O21" s="2" t="s">
        <v>30</v>
      </c>
      <c r="P21" s="2" t="s">
        <v>31</v>
      </c>
      <c r="Q21" s="2" t="s">
        <v>31</v>
      </c>
      <c r="R21" s="2" t="s">
        <v>31</v>
      </c>
      <c r="S21" s="2" t="s">
        <v>31</v>
      </c>
    </row>
    <row r="22" spans="1:19" x14ac:dyDescent="0.25">
      <c r="A22" s="2" t="s">
        <v>78</v>
      </c>
      <c r="B22" s="1">
        <v>26.7</v>
      </c>
      <c r="C22">
        <v>12</v>
      </c>
      <c r="D22" s="2" t="s">
        <v>21</v>
      </c>
      <c r="E22" s="2" t="s">
        <v>83</v>
      </c>
      <c r="F22" s="1">
        <v>27.05</v>
      </c>
      <c r="G22" s="2" t="s">
        <v>33</v>
      </c>
      <c r="H22">
        <v>27.05</v>
      </c>
      <c r="I22" s="2" t="s">
        <v>45</v>
      </c>
      <c r="J22" s="2" t="s">
        <v>25</v>
      </c>
      <c r="K22" s="2" t="s">
        <v>26</v>
      </c>
      <c r="L22" s="2" t="s">
        <v>27</v>
      </c>
      <c r="M22" s="2" t="s">
        <v>84</v>
      </c>
      <c r="N22" s="2" t="s">
        <v>29</v>
      </c>
      <c r="O22" s="2" t="s">
        <v>30</v>
      </c>
      <c r="P22" s="2" t="s">
        <v>31</v>
      </c>
      <c r="Q22" s="2" t="s">
        <v>31</v>
      </c>
      <c r="R22" s="2" t="s">
        <v>31</v>
      </c>
      <c r="S22" s="2" t="s">
        <v>31</v>
      </c>
    </row>
    <row r="23" spans="1:19" x14ac:dyDescent="0.25">
      <c r="A23" s="2" t="s">
        <v>78</v>
      </c>
      <c r="B23" s="1">
        <v>31.2</v>
      </c>
      <c r="C23">
        <v>17</v>
      </c>
      <c r="D23" s="2" t="s">
        <v>21</v>
      </c>
      <c r="E23" s="2" t="s">
        <v>85</v>
      </c>
      <c r="F23" s="1">
        <v>31.2</v>
      </c>
      <c r="G23" s="2" t="s">
        <v>33</v>
      </c>
      <c r="H23">
        <v>31.2</v>
      </c>
      <c r="I23" s="2" t="s">
        <v>57</v>
      </c>
      <c r="J23" s="2" t="s">
        <v>25</v>
      </c>
      <c r="K23" s="2" t="s">
        <v>26</v>
      </c>
      <c r="L23" s="2" t="s">
        <v>27</v>
      </c>
      <c r="M23" s="2" t="s">
        <v>86</v>
      </c>
      <c r="N23" s="2" t="s">
        <v>29</v>
      </c>
      <c r="O23" s="2" t="s">
        <v>30</v>
      </c>
      <c r="P23" s="2" t="s">
        <v>31</v>
      </c>
      <c r="Q23" s="2" t="s">
        <v>31</v>
      </c>
      <c r="R23" s="2" t="s">
        <v>31</v>
      </c>
      <c r="S23" s="2" t="s">
        <v>31</v>
      </c>
    </row>
    <row r="24" spans="1:19" x14ac:dyDescent="0.25">
      <c r="A24" s="2" t="s">
        <v>78</v>
      </c>
      <c r="B24" s="1">
        <v>31.2</v>
      </c>
      <c r="C24">
        <v>17</v>
      </c>
      <c r="D24" s="2" t="s">
        <v>21</v>
      </c>
      <c r="E24" s="2" t="s">
        <v>85</v>
      </c>
      <c r="F24" s="1">
        <v>31.2</v>
      </c>
      <c r="G24" s="2" t="s">
        <v>33</v>
      </c>
      <c r="H24">
        <v>31.21</v>
      </c>
      <c r="I24" s="2" t="s">
        <v>57</v>
      </c>
      <c r="J24" s="2" t="s">
        <v>40</v>
      </c>
      <c r="K24" s="2" t="s">
        <v>41</v>
      </c>
      <c r="L24" s="2" t="s">
        <v>42</v>
      </c>
      <c r="M24" s="2" t="s">
        <v>87</v>
      </c>
      <c r="N24" s="2" t="s">
        <v>29</v>
      </c>
      <c r="O24" s="2" t="s">
        <v>30</v>
      </c>
      <c r="P24" s="2" t="s">
        <v>31</v>
      </c>
      <c r="Q24" s="2" t="s">
        <v>31</v>
      </c>
      <c r="R24" s="2" t="s">
        <v>31</v>
      </c>
      <c r="S24" s="2" t="s">
        <v>31</v>
      </c>
    </row>
    <row r="25" spans="1:19" x14ac:dyDescent="0.25">
      <c r="A25" s="2" t="s">
        <v>78</v>
      </c>
      <c r="B25" s="1">
        <v>41.9</v>
      </c>
      <c r="C25">
        <v>34</v>
      </c>
      <c r="D25" s="2" t="s">
        <v>21</v>
      </c>
      <c r="E25" s="2" t="s">
        <v>88</v>
      </c>
      <c r="F25" s="1">
        <v>41.9</v>
      </c>
      <c r="G25" s="2" t="s">
        <v>37</v>
      </c>
      <c r="H25">
        <v>41.9</v>
      </c>
      <c r="I25" s="2" t="s">
        <v>89</v>
      </c>
      <c r="J25" s="2" t="s">
        <v>25</v>
      </c>
      <c r="K25" s="2" t="s">
        <v>26</v>
      </c>
      <c r="L25" s="2" t="s">
        <v>27</v>
      </c>
      <c r="M25" s="2" t="s">
        <v>90</v>
      </c>
      <c r="N25" s="2" t="s">
        <v>29</v>
      </c>
      <c r="O25" s="2" t="s">
        <v>30</v>
      </c>
      <c r="P25" s="2" t="s">
        <v>31</v>
      </c>
      <c r="Q25" s="2" t="s">
        <v>31</v>
      </c>
      <c r="R25" s="2" t="s">
        <v>31</v>
      </c>
      <c r="S25" s="2" t="s">
        <v>31</v>
      </c>
    </row>
    <row r="26" spans="1:19" x14ac:dyDescent="0.25">
      <c r="A26" s="2" t="s">
        <v>78</v>
      </c>
      <c r="B26" s="1">
        <v>41.9</v>
      </c>
      <c r="C26">
        <v>34</v>
      </c>
      <c r="D26" s="2" t="s">
        <v>21</v>
      </c>
      <c r="E26" s="2" t="s">
        <v>88</v>
      </c>
      <c r="F26" s="1">
        <v>41.9</v>
      </c>
      <c r="G26" s="2" t="s">
        <v>37</v>
      </c>
      <c r="H26">
        <v>41.91</v>
      </c>
      <c r="I26" s="2" t="s">
        <v>89</v>
      </c>
      <c r="J26" s="2" t="s">
        <v>40</v>
      </c>
      <c r="K26" s="2" t="s">
        <v>41</v>
      </c>
      <c r="L26" s="2" t="s">
        <v>42</v>
      </c>
      <c r="M26" s="2" t="s">
        <v>91</v>
      </c>
      <c r="N26" s="2" t="s">
        <v>29</v>
      </c>
      <c r="O26" s="2" t="s">
        <v>30</v>
      </c>
      <c r="P26" s="2" t="s">
        <v>31</v>
      </c>
      <c r="Q26" s="2" t="s">
        <v>31</v>
      </c>
      <c r="R26" s="2" t="s">
        <v>31</v>
      </c>
      <c r="S26" s="2" t="s">
        <v>31</v>
      </c>
    </row>
    <row r="27" spans="1:19" x14ac:dyDescent="0.25">
      <c r="A27" s="2" t="s">
        <v>92</v>
      </c>
      <c r="B27" s="1">
        <v>21.5</v>
      </c>
      <c r="C27">
        <v>30</v>
      </c>
      <c r="D27" s="2" t="s">
        <v>21</v>
      </c>
      <c r="E27" s="2" t="s">
        <v>93</v>
      </c>
      <c r="F27" s="1">
        <v>21.5</v>
      </c>
      <c r="G27" s="2" t="s">
        <v>37</v>
      </c>
      <c r="H27">
        <v>21.5</v>
      </c>
      <c r="I27" s="2" t="s">
        <v>94</v>
      </c>
      <c r="J27" s="2" t="s">
        <v>25</v>
      </c>
      <c r="K27" s="2" t="s">
        <v>26</v>
      </c>
      <c r="L27" s="2" t="s">
        <v>27</v>
      </c>
      <c r="M27" s="2" t="s">
        <v>95</v>
      </c>
      <c r="N27" s="2" t="s">
        <v>29</v>
      </c>
      <c r="O27" s="2" t="s">
        <v>30</v>
      </c>
      <c r="P27" s="2" t="s">
        <v>31</v>
      </c>
      <c r="Q27" s="2" t="s">
        <v>31</v>
      </c>
      <c r="R27" s="2" t="s">
        <v>31</v>
      </c>
      <c r="S27" s="2" t="s">
        <v>31</v>
      </c>
    </row>
    <row r="28" spans="1:19" x14ac:dyDescent="0.25">
      <c r="A28" s="2" t="s">
        <v>92</v>
      </c>
      <c r="B28" s="1">
        <v>25.5</v>
      </c>
      <c r="C28">
        <v>34</v>
      </c>
      <c r="D28" s="2" t="s">
        <v>21</v>
      </c>
      <c r="E28" s="2" t="s">
        <v>96</v>
      </c>
      <c r="F28" s="1">
        <v>25.7</v>
      </c>
      <c r="G28" s="2" t="s">
        <v>33</v>
      </c>
      <c r="H28">
        <v>25.7</v>
      </c>
      <c r="I28" s="2" t="s">
        <v>97</v>
      </c>
      <c r="J28" s="2" t="s">
        <v>25</v>
      </c>
      <c r="K28" s="2" t="s">
        <v>26</v>
      </c>
      <c r="L28" s="2" t="s">
        <v>27</v>
      </c>
      <c r="M28" s="2" t="s">
        <v>98</v>
      </c>
      <c r="N28" s="2" t="s">
        <v>29</v>
      </c>
      <c r="O28" s="2" t="s">
        <v>30</v>
      </c>
      <c r="P28" s="2" t="s">
        <v>31</v>
      </c>
      <c r="Q28" s="2" t="s">
        <v>31</v>
      </c>
      <c r="R28" s="2" t="s">
        <v>31</v>
      </c>
      <c r="S28" s="2" t="s">
        <v>31</v>
      </c>
    </row>
    <row r="29" spans="1:19" x14ac:dyDescent="0.25">
      <c r="A29" s="2" t="s">
        <v>92</v>
      </c>
      <c r="B29" s="1">
        <v>25.5</v>
      </c>
      <c r="C29">
        <v>34</v>
      </c>
      <c r="D29" s="2" t="s">
        <v>21</v>
      </c>
      <c r="E29" s="2" t="s">
        <v>96</v>
      </c>
      <c r="F29" s="1">
        <v>25.7</v>
      </c>
      <c r="G29" s="2" t="s">
        <v>33</v>
      </c>
      <c r="H29">
        <v>25.71</v>
      </c>
      <c r="I29" s="2" t="s">
        <v>97</v>
      </c>
      <c r="J29" s="2" t="s">
        <v>40</v>
      </c>
      <c r="K29" s="2" t="s">
        <v>41</v>
      </c>
      <c r="L29" s="2" t="s">
        <v>42</v>
      </c>
      <c r="M29" s="2" t="s">
        <v>99</v>
      </c>
      <c r="N29" s="2" t="s">
        <v>29</v>
      </c>
      <c r="O29" s="2" t="s">
        <v>30</v>
      </c>
      <c r="P29" s="2" t="s">
        <v>31</v>
      </c>
      <c r="Q29" s="2" t="s">
        <v>31</v>
      </c>
      <c r="R29" s="2" t="s">
        <v>31</v>
      </c>
      <c r="S29" s="2" t="s">
        <v>31</v>
      </c>
    </row>
    <row r="30" spans="1:19" x14ac:dyDescent="0.25">
      <c r="A30" s="2" t="s">
        <v>100</v>
      </c>
      <c r="B30" s="1">
        <v>31</v>
      </c>
      <c r="C30" s="2" t="s">
        <v>101</v>
      </c>
      <c r="D30" s="2" t="s">
        <v>21</v>
      </c>
      <c r="E30" s="2" t="s">
        <v>102</v>
      </c>
      <c r="F30" s="1">
        <v>31.5</v>
      </c>
      <c r="G30" s="2" t="s">
        <v>23</v>
      </c>
      <c r="H30">
        <v>31.5</v>
      </c>
      <c r="I30" s="2" t="s">
        <v>103</v>
      </c>
      <c r="J30" s="2" t="s">
        <v>25</v>
      </c>
      <c r="K30" s="2" t="s">
        <v>26</v>
      </c>
      <c r="L30" s="2" t="s">
        <v>27</v>
      </c>
      <c r="M30" s="2" t="s">
        <v>104</v>
      </c>
      <c r="N30" s="2" t="s">
        <v>29</v>
      </c>
      <c r="O30" s="2" t="s">
        <v>30</v>
      </c>
      <c r="P30" s="2" t="s">
        <v>31</v>
      </c>
      <c r="Q30" s="2" t="s">
        <v>31</v>
      </c>
      <c r="R30" s="2" t="s">
        <v>31</v>
      </c>
      <c r="S30" s="2" t="s">
        <v>31</v>
      </c>
    </row>
    <row r="31" spans="1:19" x14ac:dyDescent="0.25">
      <c r="A31" s="2" t="s">
        <v>100</v>
      </c>
      <c r="B31" s="1">
        <v>31</v>
      </c>
      <c r="C31" s="2" t="s">
        <v>101</v>
      </c>
      <c r="D31" s="2" t="s">
        <v>21</v>
      </c>
      <c r="E31" s="2" t="s">
        <v>102</v>
      </c>
      <c r="F31" s="1">
        <v>31.5</v>
      </c>
      <c r="G31" s="2" t="s">
        <v>23</v>
      </c>
      <c r="H31">
        <v>31.51</v>
      </c>
      <c r="I31" s="2" t="s">
        <v>103</v>
      </c>
      <c r="J31" s="2" t="s">
        <v>40</v>
      </c>
      <c r="K31" s="2" t="s">
        <v>41</v>
      </c>
      <c r="L31" s="2" t="s">
        <v>42</v>
      </c>
      <c r="M31" s="2" t="s">
        <v>105</v>
      </c>
      <c r="N31" s="2" t="s">
        <v>29</v>
      </c>
      <c r="O31" s="2" t="s">
        <v>30</v>
      </c>
      <c r="P31" s="2" t="s">
        <v>31</v>
      </c>
      <c r="Q31" s="2" t="s">
        <v>31</v>
      </c>
      <c r="R31" s="2" t="s">
        <v>31</v>
      </c>
      <c r="S31" s="2" t="s">
        <v>31</v>
      </c>
    </row>
    <row r="32" spans="1:19" x14ac:dyDescent="0.25">
      <c r="A32" s="2" t="s">
        <v>100</v>
      </c>
      <c r="B32" s="1">
        <v>40.9</v>
      </c>
      <c r="C32">
        <v>18</v>
      </c>
      <c r="D32" s="2" t="s">
        <v>21</v>
      </c>
      <c r="E32" s="2" t="s">
        <v>106</v>
      </c>
      <c r="F32" s="1">
        <v>41.1</v>
      </c>
      <c r="G32" s="2" t="s">
        <v>33</v>
      </c>
      <c r="H32">
        <v>41.1</v>
      </c>
      <c r="I32" s="2" t="s">
        <v>45</v>
      </c>
      <c r="J32" s="2" t="s">
        <v>25</v>
      </c>
      <c r="K32" s="2" t="s">
        <v>26</v>
      </c>
      <c r="L32" s="2" t="s">
        <v>27</v>
      </c>
      <c r="M32" s="2" t="s">
        <v>107</v>
      </c>
      <c r="N32" s="2" t="s">
        <v>29</v>
      </c>
      <c r="O32" s="2" t="s">
        <v>30</v>
      </c>
      <c r="P32" s="2" t="s">
        <v>31</v>
      </c>
      <c r="Q32" s="2" t="s">
        <v>31</v>
      </c>
      <c r="R32" s="2" t="s">
        <v>31</v>
      </c>
      <c r="S32" s="2" t="s">
        <v>31</v>
      </c>
    </row>
    <row r="33" spans="1:19" x14ac:dyDescent="0.25">
      <c r="A33" s="2" t="s">
        <v>100</v>
      </c>
      <c r="B33" s="1">
        <v>49.4</v>
      </c>
      <c r="C33">
        <v>28</v>
      </c>
      <c r="D33" s="2" t="s">
        <v>21</v>
      </c>
      <c r="E33" s="2" t="s">
        <v>108</v>
      </c>
      <c r="F33" s="1">
        <v>49.6</v>
      </c>
      <c r="G33" s="2" t="s">
        <v>33</v>
      </c>
      <c r="H33">
        <v>49.6</v>
      </c>
      <c r="I33" s="2" t="s">
        <v>109</v>
      </c>
      <c r="J33" s="2" t="s">
        <v>25</v>
      </c>
      <c r="K33" s="2" t="s">
        <v>26</v>
      </c>
      <c r="L33" s="2" t="s">
        <v>27</v>
      </c>
      <c r="M33" s="2" t="s">
        <v>110</v>
      </c>
      <c r="N33" s="2" t="s">
        <v>29</v>
      </c>
      <c r="O33" s="2" t="s">
        <v>30</v>
      </c>
      <c r="P33" s="2" t="s">
        <v>31</v>
      </c>
      <c r="Q33" s="2" t="s">
        <v>31</v>
      </c>
      <c r="R33" s="2" t="s">
        <v>31</v>
      </c>
      <c r="S33" s="2" t="s">
        <v>31</v>
      </c>
    </row>
    <row r="34" spans="1:19" x14ac:dyDescent="0.25">
      <c r="A34" s="2" t="s">
        <v>111</v>
      </c>
      <c r="B34" s="1">
        <v>2</v>
      </c>
      <c r="C34" s="2" t="s">
        <v>112</v>
      </c>
      <c r="D34" s="2" t="s">
        <v>51</v>
      </c>
      <c r="E34" s="2" t="s">
        <v>113</v>
      </c>
      <c r="F34" s="1">
        <v>2</v>
      </c>
      <c r="G34" s="2" t="s">
        <v>33</v>
      </c>
      <c r="H34">
        <v>2</v>
      </c>
      <c r="I34" s="2" t="s">
        <v>114</v>
      </c>
      <c r="J34" s="2" t="s">
        <v>25</v>
      </c>
      <c r="K34" s="2" t="s">
        <v>26</v>
      </c>
      <c r="L34" s="2" t="s">
        <v>27</v>
      </c>
      <c r="M34" s="2" t="s">
        <v>115</v>
      </c>
      <c r="N34" s="2" t="s">
        <v>29</v>
      </c>
      <c r="O34" s="2" t="s">
        <v>30</v>
      </c>
      <c r="P34" s="2" t="s">
        <v>31</v>
      </c>
      <c r="Q34" s="2" t="s">
        <v>31</v>
      </c>
      <c r="R34" s="2" t="s">
        <v>31</v>
      </c>
      <c r="S34" s="2" t="s">
        <v>31</v>
      </c>
    </row>
    <row r="35" spans="1:19" x14ac:dyDescent="0.25">
      <c r="A35" s="2" t="s">
        <v>111</v>
      </c>
      <c r="B35" s="1">
        <v>2</v>
      </c>
      <c r="C35" s="2" t="s">
        <v>112</v>
      </c>
      <c r="D35" s="2" t="s">
        <v>51</v>
      </c>
      <c r="E35" s="2" t="s">
        <v>113</v>
      </c>
      <c r="F35" s="1">
        <v>2</v>
      </c>
      <c r="G35" s="2" t="s">
        <v>33</v>
      </c>
      <c r="H35">
        <v>2.0099999999999998</v>
      </c>
      <c r="I35" s="2" t="s">
        <v>114</v>
      </c>
      <c r="J35" s="2" t="s">
        <v>40</v>
      </c>
      <c r="K35" s="2" t="s">
        <v>41</v>
      </c>
      <c r="L35" s="2" t="s">
        <v>42</v>
      </c>
      <c r="M35" s="2" t="s">
        <v>116</v>
      </c>
      <c r="N35" s="2" t="s">
        <v>29</v>
      </c>
      <c r="O35" s="2" t="s">
        <v>30</v>
      </c>
      <c r="P35" s="2" t="s">
        <v>31</v>
      </c>
      <c r="Q35" s="2" t="s">
        <v>31</v>
      </c>
      <c r="R35" s="2" t="s">
        <v>31</v>
      </c>
      <c r="S35" s="2" t="s">
        <v>31</v>
      </c>
    </row>
    <row r="36" spans="1:19" x14ac:dyDescent="0.25">
      <c r="A36" s="2" t="s">
        <v>117</v>
      </c>
      <c r="B36" s="1">
        <v>21.5</v>
      </c>
      <c r="C36">
        <v>20</v>
      </c>
      <c r="D36" s="2" t="s">
        <v>21</v>
      </c>
      <c r="E36" s="2" t="s">
        <v>118</v>
      </c>
      <c r="F36" s="1">
        <v>21.6</v>
      </c>
      <c r="G36" s="2" t="s">
        <v>33</v>
      </c>
      <c r="H36">
        <v>21.6</v>
      </c>
      <c r="I36" s="2" t="s">
        <v>64</v>
      </c>
      <c r="J36" s="2" t="s">
        <v>25</v>
      </c>
      <c r="K36" s="2" t="s">
        <v>26</v>
      </c>
      <c r="L36" s="2" t="s">
        <v>27</v>
      </c>
      <c r="M36" s="2" t="s">
        <v>119</v>
      </c>
      <c r="N36" s="2" t="s">
        <v>29</v>
      </c>
      <c r="O36" s="2" t="s">
        <v>30</v>
      </c>
      <c r="P36" s="2" t="s">
        <v>31</v>
      </c>
      <c r="Q36" s="2" t="s">
        <v>31</v>
      </c>
      <c r="R36" s="2" t="s">
        <v>31</v>
      </c>
      <c r="S36" s="2" t="s">
        <v>31</v>
      </c>
    </row>
    <row r="37" spans="1:19" x14ac:dyDescent="0.25">
      <c r="A37" s="2" t="s">
        <v>117</v>
      </c>
      <c r="B37" s="1">
        <v>25</v>
      </c>
      <c r="C37">
        <v>24</v>
      </c>
      <c r="D37" s="2" t="s">
        <v>21</v>
      </c>
      <c r="E37" s="2" t="s">
        <v>120</v>
      </c>
      <c r="F37" s="1">
        <v>25</v>
      </c>
      <c r="G37" s="2" t="s">
        <v>37</v>
      </c>
      <c r="H37">
        <v>25</v>
      </c>
      <c r="I37" s="2" t="s">
        <v>34</v>
      </c>
      <c r="J37" s="2" t="s">
        <v>25</v>
      </c>
      <c r="K37" s="2" t="s">
        <v>26</v>
      </c>
      <c r="L37" s="2" t="s">
        <v>27</v>
      </c>
      <c r="M37" s="2" t="s">
        <v>121</v>
      </c>
      <c r="N37" s="2" t="s">
        <v>29</v>
      </c>
      <c r="O37" s="2" t="s">
        <v>30</v>
      </c>
      <c r="P37" s="2" t="s">
        <v>31</v>
      </c>
      <c r="Q37" s="2" t="s">
        <v>31</v>
      </c>
      <c r="R37" s="2" t="s">
        <v>31</v>
      </c>
      <c r="S37" s="2" t="s">
        <v>31</v>
      </c>
    </row>
    <row r="38" spans="1:19" x14ac:dyDescent="0.25">
      <c r="A38" s="2" t="s">
        <v>117</v>
      </c>
      <c r="B38" s="1">
        <v>25</v>
      </c>
      <c r="C38">
        <v>24</v>
      </c>
      <c r="D38" s="2" t="s">
        <v>21</v>
      </c>
      <c r="E38" s="2" t="s">
        <v>120</v>
      </c>
      <c r="F38" s="1">
        <v>25</v>
      </c>
      <c r="G38" s="2" t="s">
        <v>37</v>
      </c>
      <c r="H38">
        <v>25.01</v>
      </c>
      <c r="I38" s="2" t="s">
        <v>34</v>
      </c>
      <c r="J38" s="2" t="s">
        <v>40</v>
      </c>
      <c r="K38" s="2" t="s">
        <v>41</v>
      </c>
      <c r="L38" s="2" t="s">
        <v>42</v>
      </c>
      <c r="M38" s="2" t="s">
        <v>122</v>
      </c>
      <c r="N38" s="2" t="s">
        <v>29</v>
      </c>
      <c r="O38" s="2" t="s">
        <v>30</v>
      </c>
      <c r="P38" s="2" t="s">
        <v>31</v>
      </c>
      <c r="Q38" s="2" t="s">
        <v>31</v>
      </c>
      <c r="R38" s="2" t="s">
        <v>31</v>
      </c>
      <c r="S38" s="2" t="s">
        <v>31</v>
      </c>
    </row>
    <row r="39" spans="1:19" x14ac:dyDescent="0.25">
      <c r="A39" s="2" t="s">
        <v>117</v>
      </c>
      <c r="B39" s="1">
        <v>45.4</v>
      </c>
      <c r="C39">
        <v>57</v>
      </c>
      <c r="D39" s="2" t="s">
        <v>21</v>
      </c>
      <c r="E39" s="2" t="s">
        <v>123</v>
      </c>
      <c r="F39" s="1">
        <v>45.4</v>
      </c>
      <c r="G39" s="2" t="s">
        <v>33</v>
      </c>
      <c r="H39">
        <v>45.4</v>
      </c>
      <c r="I39" s="2" t="s">
        <v>64</v>
      </c>
      <c r="J39" s="2" t="s">
        <v>25</v>
      </c>
      <c r="K39" s="2" t="s">
        <v>26</v>
      </c>
      <c r="L39" s="2" t="s">
        <v>27</v>
      </c>
      <c r="M39" s="2" t="s">
        <v>124</v>
      </c>
      <c r="N39" s="2" t="s">
        <v>29</v>
      </c>
      <c r="O39" s="2" t="s">
        <v>30</v>
      </c>
      <c r="P39" s="2" t="s">
        <v>31</v>
      </c>
      <c r="Q39" s="2" t="s">
        <v>31</v>
      </c>
      <c r="R39" s="2" t="s">
        <v>31</v>
      </c>
      <c r="S39" s="2" t="s">
        <v>31</v>
      </c>
    </row>
    <row r="40" spans="1:19" x14ac:dyDescent="0.25">
      <c r="A40" s="2" t="s">
        <v>125</v>
      </c>
      <c r="B40" s="1">
        <v>8.5</v>
      </c>
      <c r="C40">
        <v>10</v>
      </c>
      <c r="D40" s="2" t="s">
        <v>51</v>
      </c>
      <c r="E40" s="2" t="s">
        <v>126</v>
      </c>
      <c r="F40" s="1">
        <v>8.5</v>
      </c>
      <c r="G40" s="2" t="s">
        <v>37</v>
      </c>
      <c r="H40">
        <v>8.5</v>
      </c>
      <c r="I40" s="2" t="s">
        <v>127</v>
      </c>
      <c r="J40" s="2" t="s">
        <v>25</v>
      </c>
      <c r="K40" s="2" t="s">
        <v>26</v>
      </c>
      <c r="L40" s="2" t="s">
        <v>27</v>
      </c>
      <c r="M40" s="2" t="s">
        <v>128</v>
      </c>
      <c r="N40" s="2" t="s">
        <v>29</v>
      </c>
      <c r="O40" s="2" t="s">
        <v>30</v>
      </c>
      <c r="P40" s="2" t="s">
        <v>31</v>
      </c>
      <c r="Q40" s="2" t="s">
        <v>31</v>
      </c>
      <c r="R40" s="2" t="s">
        <v>31</v>
      </c>
      <c r="S40" s="2" t="s">
        <v>31</v>
      </c>
    </row>
    <row r="41" spans="1:19" x14ac:dyDescent="0.25">
      <c r="A41" s="2" t="s">
        <v>125</v>
      </c>
      <c r="B41" s="1">
        <v>8.5</v>
      </c>
      <c r="C41">
        <v>10</v>
      </c>
      <c r="D41" s="2" t="s">
        <v>51</v>
      </c>
      <c r="E41" s="2" t="s">
        <v>126</v>
      </c>
      <c r="F41" s="1">
        <v>8.5</v>
      </c>
      <c r="G41" s="2" t="s">
        <v>37</v>
      </c>
      <c r="H41">
        <v>8.51</v>
      </c>
      <c r="I41" s="2" t="s">
        <v>127</v>
      </c>
      <c r="J41" s="2" t="s">
        <v>40</v>
      </c>
      <c r="K41" s="2" t="s">
        <v>41</v>
      </c>
      <c r="L41" s="2" t="s">
        <v>42</v>
      </c>
      <c r="M41" s="2" t="s">
        <v>129</v>
      </c>
      <c r="N41" s="2" t="s">
        <v>29</v>
      </c>
      <c r="O41" s="2" t="s">
        <v>30</v>
      </c>
      <c r="P41" s="2" t="s">
        <v>31</v>
      </c>
      <c r="Q41" s="2" t="s">
        <v>31</v>
      </c>
      <c r="R41" s="2" t="s">
        <v>31</v>
      </c>
      <c r="S41" s="2" t="s">
        <v>31</v>
      </c>
    </row>
    <row r="42" spans="1:19" x14ac:dyDescent="0.25">
      <c r="A42" s="2" t="s">
        <v>125</v>
      </c>
      <c r="B42" s="1">
        <v>15.5</v>
      </c>
      <c r="C42">
        <v>19</v>
      </c>
      <c r="D42" s="2" t="s">
        <v>21</v>
      </c>
      <c r="E42" s="2" t="s">
        <v>130</v>
      </c>
      <c r="F42" s="1">
        <v>15.5</v>
      </c>
      <c r="G42" s="2" t="s">
        <v>33</v>
      </c>
      <c r="H42">
        <v>15.5</v>
      </c>
      <c r="I42" s="2" t="s">
        <v>64</v>
      </c>
      <c r="J42" s="2" t="s">
        <v>25</v>
      </c>
      <c r="K42" s="2" t="s">
        <v>26</v>
      </c>
      <c r="L42" s="2" t="s">
        <v>27</v>
      </c>
      <c r="M42" s="2" t="s">
        <v>131</v>
      </c>
      <c r="N42" s="2" t="s">
        <v>29</v>
      </c>
      <c r="O42" s="2" t="s">
        <v>30</v>
      </c>
      <c r="P42" s="2" t="s">
        <v>31</v>
      </c>
      <c r="Q42" s="2" t="s">
        <v>31</v>
      </c>
      <c r="R42" s="2" t="s">
        <v>31</v>
      </c>
      <c r="S42" s="2" t="s">
        <v>31</v>
      </c>
    </row>
    <row r="43" spans="1:19" x14ac:dyDescent="0.25">
      <c r="A43" s="2" t="s">
        <v>132</v>
      </c>
      <c r="B43" s="1">
        <v>17</v>
      </c>
      <c r="C43" s="2" t="s">
        <v>133</v>
      </c>
      <c r="D43" s="2" t="s">
        <v>21</v>
      </c>
      <c r="E43" s="2" t="s">
        <v>134</v>
      </c>
      <c r="F43" s="1">
        <v>17.399999999999999</v>
      </c>
      <c r="G43" s="2" t="s">
        <v>23</v>
      </c>
      <c r="H43">
        <v>17.41</v>
      </c>
      <c r="I43" s="2" t="s">
        <v>103</v>
      </c>
      <c r="J43" s="2" t="s">
        <v>40</v>
      </c>
      <c r="K43" s="2" t="s">
        <v>41</v>
      </c>
      <c r="L43" s="2" t="s">
        <v>42</v>
      </c>
      <c r="M43" s="2" t="s">
        <v>135</v>
      </c>
      <c r="N43" s="2" t="s">
        <v>29</v>
      </c>
      <c r="O43" s="2" t="s">
        <v>30</v>
      </c>
      <c r="P43" s="2" t="s">
        <v>31</v>
      </c>
      <c r="Q43" s="2" t="s">
        <v>31</v>
      </c>
      <c r="R43" s="2" t="s">
        <v>31</v>
      </c>
      <c r="S43" s="2" t="s">
        <v>31</v>
      </c>
    </row>
    <row r="44" spans="1:19" x14ac:dyDescent="0.25">
      <c r="A44" s="2" t="s">
        <v>132</v>
      </c>
      <c r="B44" s="1">
        <v>26</v>
      </c>
      <c r="C44" s="2" t="s">
        <v>136</v>
      </c>
      <c r="D44" s="2" t="s">
        <v>21</v>
      </c>
      <c r="E44" s="2" t="s">
        <v>137</v>
      </c>
      <c r="F44" s="1">
        <v>26.2</v>
      </c>
      <c r="G44" s="2" t="s">
        <v>23</v>
      </c>
      <c r="H44">
        <v>26.2</v>
      </c>
      <c r="I44" s="2" t="s">
        <v>103</v>
      </c>
      <c r="J44" s="2" t="s">
        <v>25</v>
      </c>
      <c r="K44" s="2" t="s">
        <v>26</v>
      </c>
      <c r="L44" s="2" t="s">
        <v>27</v>
      </c>
      <c r="M44" s="2" t="s">
        <v>138</v>
      </c>
      <c r="N44" s="2" t="s">
        <v>29</v>
      </c>
      <c r="O44" s="2" t="s">
        <v>30</v>
      </c>
      <c r="P44" s="2" t="s">
        <v>31</v>
      </c>
      <c r="Q44" s="2" t="s">
        <v>31</v>
      </c>
      <c r="R44" s="2" t="s">
        <v>31</v>
      </c>
      <c r="S44" s="2" t="s">
        <v>31</v>
      </c>
    </row>
    <row r="45" spans="1:19" x14ac:dyDescent="0.25">
      <c r="A45" s="2" t="s">
        <v>132</v>
      </c>
      <c r="B45" s="1">
        <v>33.5</v>
      </c>
      <c r="C45">
        <v>12</v>
      </c>
      <c r="D45" s="2" t="s">
        <v>21</v>
      </c>
      <c r="E45" s="2" t="s">
        <v>139</v>
      </c>
      <c r="F45" s="1">
        <v>33.799999999999997</v>
      </c>
      <c r="G45" s="2" t="s">
        <v>23</v>
      </c>
      <c r="H45">
        <v>33.799999999999997</v>
      </c>
      <c r="I45" s="2" t="s">
        <v>140</v>
      </c>
      <c r="J45" s="2" t="s">
        <v>25</v>
      </c>
      <c r="K45" s="2" t="s">
        <v>26</v>
      </c>
      <c r="L45" s="2" t="s">
        <v>27</v>
      </c>
      <c r="M45" s="2" t="s">
        <v>141</v>
      </c>
      <c r="N45" s="2" t="s">
        <v>29</v>
      </c>
      <c r="O45" s="2" t="s">
        <v>30</v>
      </c>
      <c r="P45" s="2" t="s">
        <v>31</v>
      </c>
      <c r="Q45" s="2" t="s">
        <v>31</v>
      </c>
      <c r="R45" s="2" t="s">
        <v>31</v>
      </c>
      <c r="S45" s="2" t="s">
        <v>31</v>
      </c>
    </row>
    <row r="46" spans="1:19" x14ac:dyDescent="0.25">
      <c r="A46" s="2" t="s">
        <v>132</v>
      </c>
      <c r="B46" s="1">
        <v>33.5</v>
      </c>
      <c r="C46">
        <v>12</v>
      </c>
      <c r="D46" s="2" t="s">
        <v>21</v>
      </c>
      <c r="E46" s="2" t="s">
        <v>139</v>
      </c>
      <c r="F46" s="1">
        <v>33.799999999999997</v>
      </c>
      <c r="G46" s="2" t="s">
        <v>23</v>
      </c>
      <c r="H46">
        <v>33.81</v>
      </c>
      <c r="I46" s="2" t="s">
        <v>140</v>
      </c>
      <c r="J46" s="2" t="s">
        <v>40</v>
      </c>
      <c r="K46" s="2" t="s">
        <v>41</v>
      </c>
      <c r="L46" s="2" t="s">
        <v>42</v>
      </c>
      <c r="M46" s="2" t="s">
        <v>142</v>
      </c>
      <c r="N46" s="2" t="s">
        <v>29</v>
      </c>
      <c r="O46" s="2" t="s">
        <v>30</v>
      </c>
      <c r="P46" s="2" t="s">
        <v>31</v>
      </c>
      <c r="Q46" s="2" t="s">
        <v>31</v>
      </c>
      <c r="R46" s="2" t="s">
        <v>31</v>
      </c>
      <c r="S46" s="2" t="s">
        <v>31</v>
      </c>
    </row>
    <row r="47" spans="1:19" x14ac:dyDescent="0.25">
      <c r="A47" s="2" t="s">
        <v>132</v>
      </c>
      <c r="B47" s="1">
        <v>49.5</v>
      </c>
      <c r="C47">
        <v>23</v>
      </c>
      <c r="D47" s="2" t="s">
        <v>21</v>
      </c>
      <c r="E47" s="2" t="s">
        <v>143</v>
      </c>
      <c r="F47" s="1">
        <v>49.9</v>
      </c>
      <c r="G47" s="2" t="s">
        <v>23</v>
      </c>
      <c r="H47">
        <v>49.91</v>
      </c>
      <c r="I47" s="2" t="s">
        <v>144</v>
      </c>
      <c r="J47" s="2" t="s">
        <v>40</v>
      </c>
      <c r="K47" s="2" t="s">
        <v>41</v>
      </c>
      <c r="L47" s="2" t="s">
        <v>42</v>
      </c>
      <c r="M47" s="2" t="s">
        <v>145</v>
      </c>
      <c r="N47" s="2" t="s">
        <v>29</v>
      </c>
      <c r="O47" s="2" t="s">
        <v>30</v>
      </c>
      <c r="P47" s="2" t="s">
        <v>31</v>
      </c>
      <c r="Q47" s="2" t="s">
        <v>31</v>
      </c>
      <c r="R47" s="2" t="s">
        <v>31</v>
      </c>
      <c r="S47" s="2" t="s">
        <v>31</v>
      </c>
    </row>
    <row r="48" spans="1:19" x14ac:dyDescent="0.25">
      <c r="A48" s="2" t="s">
        <v>146</v>
      </c>
      <c r="B48" s="1">
        <v>20</v>
      </c>
      <c r="C48" s="2" t="s">
        <v>133</v>
      </c>
      <c r="D48" s="2" t="s">
        <v>51</v>
      </c>
      <c r="E48" s="2" t="s">
        <v>147</v>
      </c>
      <c r="F48" s="1">
        <v>20.399999999999999</v>
      </c>
      <c r="G48" s="2" t="s">
        <v>148</v>
      </c>
      <c r="H48">
        <v>20.399999999999999</v>
      </c>
      <c r="I48" s="2" t="s">
        <v>31</v>
      </c>
      <c r="J48" s="2" t="s">
        <v>31</v>
      </c>
      <c r="K48" s="2" t="s">
        <v>26</v>
      </c>
      <c r="L48" s="2" t="s">
        <v>149</v>
      </c>
      <c r="M48" s="2" t="s">
        <v>31</v>
      </c>
      <c r="N48" s="2" t="s">
        <v>31</v>
      </c>
      <c r="O48" s="2" t="s">
        <v>150</v>
      </c>
      <c r="P48" s="2" t="s">
        <v>31</v>
      </c>
      <c r="Q48" s="2" t="s">
        <v>31</v>
      </c>
      <c r="R48" s="2" t="s">
        <v>31</v>
      </c>
      <c r="S48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5C0-1D67-4038-98D3-D45A0C6D2341}">
  <dimension ref="A1:AN48"/>
  <sheetViews>
    <sheetView topLeftCell="B1" workbookViewId="0">
      <selection activeCell="Q7" sqref="Q7"/>
    </sheetView>
  </sheetViews>
  <sheetFormatPr defaultRowHeight="15" x14ac:dyDescent="0.25"/>
  <cols>
    <col min="1" max="1" width="26.85546875" customWidth="1"/>
    <col min="2" max="2" width="11.85546875" style="1" bestFit="1" customWidth="1"/>
    <col min="3" max="3" width="9.85546875" bestFit="1" customWidth="1"/>
    <col min="4" max="4" width="10.85546875" bestFit="1" customWidth="1"/>
    <col min="5" max="5" width="8.5703125" bestFit="1" customWidth="1"/>
    <col min="6" max="6" width="11.28515625" style="1" bestFit="1" customWidth="1"/>
    <col min="7" max="7" width="9.28515625" bestFit="1" customWidth="1"/>
    <col min="8" max="8" width="6.140625" bestFit="1" customWidth="1"/>
    <col min="9" max="9" width="7.85546875" bestFit="1" customWidth="1"/>
    <col min="10" max="10" width="9.5703125" style="1" bestFit="1" customWidth="1"/>
    <col min="11" max="11" width="9.85546875" style="1" bestFit="1" customWidth="1"/>
    <col min="12" max="12" width="8.85546875" bestFit="1" customWidth="1"/>
    <col min="13" max="13" width="9.28515625" bestFit="1" customWidth="1"/>
    <col min="14" max="14" width="9.42578125" style="3" bestFit="1" customWidth="1"/>
    <col min="15" max="15" width="10" style="3" bestFit="1" customWidth="1"/>
    <col min="16" max="16" width="10.42578125" style="1" bestFit="1" customWidth="1"/>
    <col min="17" max="17" width="10.5703125" style="1" bestFit="1" customWidth="1"/>
    <col min="18" max="18" width="10.140625" bestFit="1" customWidth="1"/>
    <col min="19" max="19" width="8" style="11" bestFit="1" customWidth="1"/>
    <col min="20" max="20" width="10.85546875" bestFit="1" customWidth="1"/>
    <col min="21" max="22" width="9.28515625" bestFit="1" customWidth="1"/>
    <col min="23" max="23" width="10.85546875" bestFit="1" customWidth="1"/>
    <col min="24" max="24" width="9.7109375" style="1" bestFit="1" customWidth="1"/>
    <col min="25" max="26" width="10.42578125" bestFit="1" customWidth="1"/>
    <col min="27" max="27" width="10.28515625" style="4" bestFit="1" customWidth="1"/>
    <col min="28" max="28" width="9.7109375" style="4" bestFit="1" customWidth="1"/>
    <col min="29" max="29" width="10.42578125" style="1" bestFit="1" customWidth="1"/>
    <col min="30" max="30" width="9.28515625" style="4" bestFit="1" customWidth="1"/>
    <col min="31" max="31" width="10.42578125" style="1" bestFit="1" customWidth="1"/>
    <col min="32" max="32" width="10.7109375" bestFit="1" customWidth="1"/>
    <col min="33" max="33" width="10.5703125" bestFit="1" customWidth="1"/>
    <col min="34" max="34" width="13.85546875" style="4" bestFit="1" customWidth="1"/>
    <col min="35" max="35" width="14.5703125" style="1" bestFit="1" customWidth="1"/>
    <col min="36" max="36" width="14.28515625" style="1" bestFit="1" customWidth="1"/>
    <col min="37" max="37" width="16.42578125" style="3" bestFit="1" customWidth="1"/>
    <col min="38" max="38" width="12" style="1" bestFit="1" customWidth="1"/>
    <col min="39" max="39" width="11.140625" style="1" bestFit="1" customWidth="1"/>
    <col min="40" max="40" width="12.140625" style="4" bestFit="1" customWidth="1"/>
  </cols>
  <sheetData>
    <row r="1" spans="1:4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151</v>
      </c>
      <c r="J1" s="1" t="s">
        <v>152</v>
      </c>
      <c r="K1" s="1" t="s">
        <v>153</v>
      </c>
      <c r="L1" t="s">
        <v>154</v>
      </c>
      <c r="M1" t="s">
        <v>155</v>
      </c>
      <c r="N1" s="3" t="s">
        <v>156</v>
      </c>
      <c r="O1" s="3" t="s">
        <v>157</v>
      </c>
      <c r="P1" s="1" t="s">
        <v>158</v>
      </c>
      <c r="Q1" s="1" t="s">
        <v>159</v>
      </c>
      <c r="R1" t="s">
        <v>160</v>
      </c>
      <c r="S1" s="11" t="s">
        <v>161</v>
      </c>
      <c r="T1" t="s">
        <v>162</v>
      </c>
      <c r="U1" t="s">
        <v>163</v>
      </c>
      <c r="V1" t="s">
        <v>17</v>
      </c>
      <c r="W1" t="s">
        <v>164</v>
      </c>
      <c r="X1" s="1" t="s">
        <v>165</v>
      </c>
      <c r="Y1" t="s">
        <v>166</v>
      </c>
      <c r="Z1" t="s">
        <v>167</v>
      </c>
      <c r="AA1" s="4" t="s">
        <v>168</v>
      </c>
      <c r="AB1" s="4" t="s">
        <v>169</v>
      </c>
      <c r="AC1" s="1" t="s">
        <v>170</v>
      </c>
      <c r="AD1" s="4" t="s">
        <v>171</v>
      </c>
      <c r="AE1" s="1" t="s">
        <v>172</v>
      </c>
      <c r="AF1" t="s">
        <v>173</v>
      </c>
      <c r="AG1" t="s">
        <v>174</v>
      </c>
      <c r="AH1" s="4" t="s">
        <v>175</v>
      </c>
      <c r="AI1" s="1" t="s">
        <v>176</v>
      </c>
      <c r="AJ1" s="1" t="s">
        <v>177</v>
      </c>
      <c r="AK1" s="3" t="s">
        <v>178</v>
      </c>
      <c r="AL1" s="1" t="s">
        <v>179</v>
      </c>
      <c r="AM1" s="1" t="s">
        <v>180</v>
      </c>
      <c r="AN1" s="4" t="s">
        <v>181</v>
      </c>
    </row>
    <row r="2" spans="1:40" x14ac:dyDescent="0.25">
      <c r="A2" s="2" t="s">
        <v>19</v>
      </c>
      <c r="B2" s="1">
        <v>11.2</v>
      </c>
      <c r="C2" s="2" t="s">
        <v>20</v>
      </c>
      <c r="D2" s="2" t="s">
        <v>21</v>
      </c>
      <c r="E2" s="2" t="s">
        <v>22</v>
      </c>
      <c r="F2" s="1">
        <v>11.6</v>
      </c>
      <c r="G2" s="2" t="s">
        <v>23</v>
      </c>
      <c r="H2">
        <v>11.6</v>
      </c>
      <c r="I2" s="2" t="s">
        <v>28</v>
      </c>
      <c r="J2" s="1">
        <v>54.1</v>
      </c>
      <c r="K2" s="1">
        <v>123.32</v>
      </c>
      <c r="L2">
        <v>39</v>
      </c>
      <c r="M2">
        <v>39</v>
      </c>
      <c r="N2" s="3">
        <v>645</v>
      </c>
      <c r="O2" s="3">
        <v>407</v>
      </c>
      <c r="Q2" s="1">
        <v>1.2426095820591201</v>
      </c>
      <c r="R2">
        <v>3</v>
      </c>
      <c r="S2" s="11">
        <v>203.3</v>
      </c>
      <c r="T2" s="2" t="s">
        <v>31</v>
      </c>
      <c r="U2" s="2" t="s">
        <v>31</v>
      </c>
      <c r="V2" s="2" t="s">
        <v>31</v>
      </c>
      <c r="W2" s="2" t="s">
        <v>27</v>
      </c>
      <c r="Y2" s="2" t="s">
        <v>31</v>
      </c>
      <c r="Z2" s="2" t="s">
        <v>31</v>
      </c>
      <c r="AA2" s="4">
        <v>1051.7</v>
      </c>
      <c r="AB2" s="4">
        <v>645</v>
      </c>
      <c r="AF2" s="2" t="s">
        <v>31</v>
      </c>
    </row>
    <row r="3" spans="1:40" x14ac:dyDescent="0.25">
      <c r="A3" s="2" t="s">
        <v>19</v>
      </c>
      <c r="B3" s="1">
        <v>24.5</v>
      </c>
      <c r="C3">
        <v>21</v>
      </c>
      <c r="D3" s="2" t="s">
        <v>21</v>
      </c>
      <c r="E3" s="2" t="s">
        <v>32</v>
      </c>
      <c r="F3" s="1">
        <v>24.7</v>
      </c>
      <c r="G3" s="2" t="s">
        <v>33</v>
      </c>
      <c r="H3">
        <v>24.7</v>
      </c>
      <c r="I3" s="2" t="s">
        <v>35</v>
      </c>
      <c r="J3" s="1">
        <v>71.12</v>
      </c>
      <c r="K3" s="1">
        <v>160</v>
      </c>
      <c r="L3">
        <v>37</v>
      </c>
      <c r="M3">
        <v>37</v>
      </c>
      <c r="N3" s="3">
        <v>905</v>
      </c>
      <c r="O3" s="3">
        <v>378</v>
      </c>
      <c r="Q3" s="1">
        <v>1.3516819571865399</v>
      </c>
      <c r="R3">
        <v>5.6</v>
      </c>
      <c r="S3" s="11">
        <v>188.9</v>
      </c>
      <c r="T3" s="2" t="s">
        <v>31</v>
      </c>
      <c r="U3" s="2" t="s">
        <v>31</v>
      </c>
      <c r="V3" s="2" t="s">
        <v>31</v>
      </c>
      <c r="W3" s="2" t="s">
        <v>27</v>
      </c>
      <c r="Y3" s="2" t="s">
        <v>31</v>
      </c>
      <c r="Z3" s="2" t="s">
        <v>31</v>
      </c>
      <c r="AA3" s="4">
        <v>1282.8</v>
      </c>
      <c r="AB3" s="4">
        <v>905</v>
      </c>
      <c r="AF3" s="2" t="s">
        <v>31</v>
      </c>
    </row>
    <row r="4" spans="1:40" x14ac:dyDescent="0.25">
      <c r="A4" s="5" t="s">
        <v>19</v>
      </c>
      <c r="B4" s="6">
        <v>25.4</v>
      </c>
      <c r="C4" s="7">
        <v>22</v>
      </c>
      <c r="D4" s="2" t="s">
        <v>21</v>
      </c>
      <c r="E4" s="2" t="s">
        <v>36</v>
      </c>
      <c r="F4" s="1">
        <v>25.4</v>
      </c>
      <c r="G4" s="2" t="s">
        <v>37</v>
      </c>
      <c r="H4">
        <v>25.4</v>
      </c>
      <c r="I4" s="2" t="s">
        <v>39</v>
      </c>
      <c r="J4" s="1">
        <v>71.12</v>
      </c>
      <c r="K4" s="1">
        <v>157.5</v>
      </c>
      <c r="L4">
        <v>34</v>
      </c>
      <c r="M4">
        <v>34</v>
      </c>
      <c r="N4" s="3">
        <v>920</v>
      </c>
      <c r="O4" s="3">
        <v>377</v>
      </c>
      <c r="Q4" s="1">
        <v>1.34454638124363</v>
      </c>
      <c r="R4">
        <v>9</v>
      </c>
      <c r="S4" s="11">
        <v>188.4</v>
      </c>
      <c r="T4" s="2" t="s">
        <v>31</v>
      </c>
      <c r="U4" s="2" t="s">
        <v>31</v>
      </c>
      <c r="V4" s="2" t="s">
        <v>31</v>
      </c>
      <c r="W4" s="2" t="s">
        <v>27</v>
      </c>
      <c r="Y4" s="2" t="s">
        <v>31</v>
      </c>
      <c r="Z4" s="2" t="s">
        <v>31</v>
      </c>
      <c r="AA4" s="4">
        <v>1296.7</v>
      </c>
      <c r="AB4" s="4">
        <v>920</v>
      </c>
      <c r="AF4" s="2" t="s">
        <v>31</v>
      </c>
    </row>
    <row r="5" spans="1:40" x14ac:dyDescent="0.25">
      <c r="A5" s="5" t="s">
        <v>19</v>
      </c>
      <c r="B5" s="6">
        <v>25.4</v>
      </c>
      <c r="C5" s="7">
        <v>22</v>
      </c>
      <c r="D5" s="2" t="s">
        <v>21</v>
      </c>
      <c r="E5" s="2" t="s">
        <v>36</v>
      </c>
      <c r="F5" s="1">
        <v>25.4</v>
      </c>
      <c r="G5" s="2" t="s">
        <v>37</v>
      </c>
      <c r="H5">
        <v>25.41</v>
      </c>
      <c r="I5" s="2" t="s">
        <v>43</v>
      </c>
      <c r="J5" s="1">
        <v>50.8</v>
      </c>
      <c r="K5" s="1">
        <v>101.6</v>
      </c>
      <c r="L5">
        <v>9.1999999999999993</v>
      </c>
      <c r="M5">
        <v>9.1999999999999993</v>
      </c>
      <c r="N5" s="3">
        <v>920</v>
      </c>
      <c r="O5" s="3">
        <v>187</v>
      </c>
      <c r="Q5" s="1">
        <v>1.7217125382263001</v>
      </c>
      <c r="R5">
        <v>15</v>
      </c>
      <c r="S5" s="11">
        <v>93.7</v>
      </c>
      <c r="T5" s="2" t="s">
        <v>31</v>
      </c>
      <c r="U5" s="2" t="s">
        <v>31</v>
      </c>
      <c r="V5" s="2" t="s">
        <v>31</v>
      </c>
      <c r="W5" s="2" t="s">
        <v>42</v>
      </c>
      <c r="Y5" s="2" t="s">
        <v>31</v>
      </c>
      <c r="Z5" s="2" t="s">
        <v>31</v>
      </c>
      <c r="AA5" s="4">
        <v>1107.4000000000001</v>
      </c>
      <c r="AB5" s="4">
        <v>920</v>
      </c>
      <c r="AF5" s="2" t="s">
        <v>31</v>
      </c>
    </row>
    <row r="6" spans="1:40" x14ac:dyDescent="0.25">
      <c r="A6" s="2" t="s">
        <v>19</v>
      </c>
      <c r="B6" s="1">
        <v>34.200000000000003</v>
      </c>
      <c r="C6">
        <v>33</v>
      </c>
      <c r="D6" s="2" t="s">
        <v>21</v>
      </c>
      <c r="E6" s="2" t="s">
        <v>44</v>
      </c>
      <c r="F6" s="1">
        <v>34.700000000000003</v>
      </c>
      <c r="G6" s="2" t="s">
        <v>23</v>
      </c>
      <c r="H6">
        <v>34.700000000000003</v>
      </c>
      <c r="I6" s="2" t="s">
        <v>46</v>
      </c>
      <c r="J6" s="1">
        <v>71.12</v>
      </c>
      <c r="K6" s="1">
        <v>172.7</v>
      </c>
      <c r="L6">
        <v>42</v>
      </c>
      <c r="M6">
        <v>42</v>
      </c>
      <c r="N6" s="3">
        <v>1105</v>
      </c>
      <c r="O6" s="3">
        <v>153</v>
      </c>
      <c r="Q6" s="1">
        <v>1.2232415902140701</v>
      </c>
      <c r="R6">
        <v>1.7</v>
      </c>
      <c r="S6" s="11">
        <v>76.33</v>
      </c>
      <c r="T6" s="2" t="s">
        <v>31</v>
      </c>
      <c r="U6" s="2" t="s">
        <v>31</v>
      </c>
      <c r="V6" s="2" t="s">
        <v>31</v>
      </c>
      <c r="W6" s="2" t="s">
        <v>27</v>
      </c>
      <c r="Y6" s="2" t="s">
        <v>31</v>
      </c>
      <c r="Z6" s="2" t="s">
        <v>31</v>
      </c>
      <c r="AA6" s="4">
        <v>1257.7</v>
      </c>
      <c r="AB6" s="4">
        <v>1105</v>
      </c>
      <c r="AF6" s="2" t="s">
        <v>31</v>
      </c>
    </row>
    <row r="7" spans="1:40" x14ac:dyDescent="0.25">
      <c r="A7" s="2" t="s">
        <v>19</v>
      </c>
      <c r="B7" s="8">
        <v>41.8</v>
      </c>
      <c r="C7" s="9">
        <v>46</v>
      </c>
      <c r="D7" s="2" t="s">
        <v>21</v>
      </c>
      <c r="E7" s="2" t="s">
        <v>47</v>
      </c>
      <c r="F7" s="1">
        <v>42.4</v>
      </c>
      <c r="G7" s="2" t="s">
        <v>23</v>
      </c>
      <c r="H7">
        <v>42.4</v>
      </c>
      <c r="I7" s="2" t="s">
        <v>48</v>
      </c>
      <c r="J7" s="1">
        <v>71.12</v>
      </c>
      <c r="K7" s="1">
        <v>165.1</v>
      </c>
      <c r="L7">
        <v>35</v>
      </c>
      <c r="M7">
        <v>35</v>
      </c>
      <c r="N7" s="3">
        <v>1260</v>
      </c>
      <c r="O7" s="3">
        <v>550</v>
      </c>
      <c r="Q7" s="1">
        <v>1.3577981651376101</v>
      </c>
      <c r="R7">
        <v>4.7</v>
      </c>
      <c r="S7" s="11">
        <v>275.2</v>
      </c>
      <c r="T7" s="2" t="s">
        <v>31</v>
      </c>
      <c r="U7" s="2" t="s">
        <v>31</v>
      </c>
      <c r="V7" s="2" t="s">
        <v>31</v>
      </c>
      <c r="W7" s="2" t="s">
        <v>27</v>
      </c>
      <c r="Y7" s="2" t="s">
        <v>31</v>
      </c>
      <c r="Z7" s="2" t="s">
        <v>31</v>
      </c>
      <c r="AA7" s="4">
        <v>1810.5</v>
      </c>
      <c r="AB7" s="4">
        <v>1260</v>
      </c>
      <c r="AF7" s="2" t="s">
        <v>31</v>
      </c>
    </row>
    <row r="8" spans="1:40" x14ac:dyDescent="0.25">
      <c r="A8" s="2" t="s">
        <v>19</v>
      </c>
      <c r="B8" s="8">
        <v>41.8</v>
      </c>
      <c r="C8" s="9">
        <v>46</v>
      </c>
      <c r="D8" s="2" t="s">
        <v>21</v>
      </c>
      <c r="E8" s="2" t="s">
        <v>47</v>
      </c>
      <c r="F8" s="1">
        <v>42.4</v>
      </c>
      <c r="G8" s="2" t="s">
        <v>23</v>
      </c>
      <c r="H8">
        <v>42.41</v>
      </c>
      <c r="I8" s="2" t="s">
        <v>49</v>
      </c>
      <c r="J8" s="1">
        <v>72.64</v>
      </c>
      <c r="K8" s="1">
        <v>165.1</v>
      </c>
      <c r="L8">
        <v>38</v>
      </c>
      <c r="M8">
        <v>38</v>
      </c>
      <c r="N8" s="3">
        <v>1260</v>
      </c>
      <c r="O8" s="3">
        <v>209</v>
      </c>
      <c r="Q8" s="1">
        <v>1.32721712538226</v>
      </c>
      <c r="R8">
        <v>6.6</v>
      </c>
      <c r="S8" s="11">
        <v>104.7</v>
      </c>
      <c r="T8" s="2" t="s">
        <v>31</v>
      </c>
      <c r="U8" s="2" t="s">
        <v>31</v>
      </c>
      <c r="V8" s="2" t="s">
        <v>31</v>
      </c>
      <c r="W8" s="2" t="s">
        <v>42</v>
      </c>
      <c r="Y8" s="2" t="s">
        <v>31</v>
      </c>
      <c r="Z8" s="2" t="s">
        <v>31</v>
      </c>
      <c r="AA8" s="4">
        <v>1469.3</v>
      </c>
      <c r="AB8" s="4">
        <v>1260</v>
      </c>
      <c r="AF8" s="2" t="s">
        <v>31</v>
      </c>
    </row>
    <row r="9" spans="1:40" x14ac:dyDescent="0.25">
      <c r="A9" s="2" t="s">
        <v>50</v>
      </c>
      <c r="B9" s="8">
        <v>12</v>
      </c>
      <c r="C9" s="9">
        <v>13</v>
      </c>
      <c r="D9" s="2" t="s">
        <v>51</v>
      </c>
      <c r="E9" s="2" t="s">
        <v>52</v>
      </c>
      <c r="F9" s="1">
        <v>12.2</v>
      </c>
      <c r="G9" s="2" t="s">
        <v>33</v>
      </c>
      <c r="H9">
        <v>12.2</v>
      </c>
      <c r="I9" s="2" t="s">
        <v>54</v>
      </c>
      <c r="J9" s="1">
        <v>71.099999999999994</v>
      </c>
      <c r="K9" s="1">
        <v>152.4</v>
      </c>
      <c r="L9">
        <v>39</v>
      </c>
      <c r="M9">
        <v>39</v>
      </c>
      <c r="N9" s="3">
        <v>640</v>
      </c>
      <c r="O9" s="3">
        <v>290</v>
      </c>
      <c r="Q9" s="1">
        <v>1.30784913353721</v>
      </c>
      <c r="R9">
        <v>3.2</v>
      </c>
      <c r="S9" s="11">
        <v>145.30000000000001</v>
      </c>
      <c r="T9" s="2" t="s">
        <v>31</v>
      </c>
      <c r="U9" s="2" t="s">
        <v>31</v>
      </c>
      <c r="V9" s="2" t="s">
        <v>31</v>
      </c>
      <c r="W9" s="2" t="s">
        <v>27</v>
      </c>
      <c r="Y9" s="2" t="s">
        <v>31</v>
      </c>
      <c r="Z9" s="2" t="s">
        <v>31</v>
      </c>
      <c r="AA9" s="4">
        <v>930.5</v>
      </c>
      <c r="AB9" s="4">
        <v>640</v>
      </c>
      <c r="AF9" s="2" t="s">
        <v>31</v>
      </c>
    </row>
    <row r="10" spans="1:40" x14ac:dyDescent="0.25">
      <c r="A10" s="2" t="s">
        <v>50</v>
      </c>
      <c r="B10" s="8">
        <v>12</v>
      </c>
      <c r="C10" s="9">
        <v>13</v>
      </c>
      <c r="D10" s="2" t="s">
        <v>51</v>
      </c>
      <c r="E10" s="2" t="s">
        <v>52</v>
      </c>
      <c r="F10" s="1">
        <v>12.2</v>
      </c>
      <c r="G10" s="2" t="s">
        <v>33</v>
      </c>
      <c r="H10">
        <v>12.21</v>
      </c>
      <c r="I10" s="2" t="s">
        <v>55</v>
      </c>
      <c r="J10" s="1">
        <v>50.8</v>
      </c>
      <c r="K10" s="1">
        <v>101.6</v>
      </c>
      <c r="L10">
        <v>32</v>
      </c>
      <c r="M10">
        <v>32</v>
      </c>
      <c r="N10" s="3">
        <v>640</v>
      </c>
      <c r="O10" s="3">
        <v>310</v>
      </c>
      <c r="Q10" s="1">
        <v>1.36595310907238</v>
      </c>
      <c r="R10">
        <v>8.6999999999999993</v>
      </c>
      <c r="S10" s="11">
        <v>154.69999999999999</v>
      </c>
      <c r="T10" s="2" t="s">
        <v>31</v>
      </c>
      <c r="U10" s="2" t="s">
        <v>31</v>
      </c>
      <c r="V10" s="2" t="s">
        <v>31</v>
      </c>
      <c r="W10" s="2" t="s">
        <v>42</v>
      </c>
      <c r="Y10" s="2" t="s">
        <v>31</v>
      </c>
      <c r="Z10" s="2" t="s">
        <v>31</v>
      </c>
      <c r="AA10" s="4">
        <v>949.5</v>
      </c>
      <c r="AB10" s="4">
        <v>640</v>
      </c>
      <c r="AF10" s="2" t="s">
        <v>31</v>
      </c>
    </row>
    <row r="11" spans="1:40" x14ac:dyDescent="0.25">
      <c r="A11" s="2" t="s">
        <v>50</v>
      </c>
      <c r="B11" s="8">
        <v>19</v>
      </c>
      <c r="C11" s="9">
        <v>20</v>
      </c>
      <c r="D11" s="2" t="s">
        <v>21</v>
      </c>
      <c r="E11" s="2" t="s">
        <v>56</v>
      </c>
      <c r="F11" s="1">
        <v>19.399999999999999</v>
      </c>
      <c r="G11" s="2" t="s">
        <v>33</v>
      </c>
      <c r="H11">
        <v>19.399999999999999</v>
      </c>
      <c r="I11" s="2" t="s">
        <v>58</v>
      </c>
      <c r="J11" s="1">
        <v>711.2</v>
      </c>
      <c r="K11" s="1">
        <v>143.5</v>
      </c>
      <c r="L11">
        <v>41</v>
      </c>
      <c r="M11">
        <v>41</v>
      </c>
      <c r="N11" s="3">
        <v>785</v>
      </c>
      <c r="O11" s="3">
        <v>894</v>
      </c>
      <c r="Q11" s="1">
        <v>1.2833843017329301</v>
      </c>
      <c r="R11">
        <v>4.4000000000000004</v>
      </c>
      <c r="S11" s="11">
        <v>447.2</v>
      </c>
      <c r="T11" s="2" t="s">
        <v>31</v>
      </c>
      <c r="U11" s="2" t="s">
        <v>31</v>
      </c>
      <c r="V11" s="2" t="s">
        <v>31</v>
      </c>
      <c r="W11" s="2" t="s">
        <v>27</v>
      </c>
      <c r="Y11" s="2" t="s">
        <v>31</v>
      </c>
      <c r="Z11" s="2" t="s">
        <v>31</v>
      </c>
      <c r="AA11" s="4">
        <v>1679.5</v>
      </c>
      <c r="AB11" s="4">
        <v>785</v>
      </c>
      <c r="AF11" s="2" t="s">
        <v>31</v>
      </c>
    </row>
    <row r="12" spans="1:40" x14ac:dyDescent="0.25">
      <c r="A12" s="2" t="s">
        <v>50</v>
      </c>
      <c r="B12" s="8">
        <v>19</v>
      </c>
      <c r="C12" s="9">
        <v>20</v>
      </c>
      <c r="D12" s="2" t="s">
        <v>21</v>
      </c>
      <c r="E12" s="2" t="s">
        <v>56</v>
      </c>
      <c r="F12" s="1">
        <v>19.399999999999999</v>
      </c>
      <c r="G12" s="2" t="s">
        <v>33</v>
      </c>
      <c r="H12">
        <v>19.41</v>
      </c>
      <c r="I12" s="2" t="s">
        <v>59</v>
      </c>
      <c r="J12" s="1">
        <v>51.05</v>
      </c>
      <c r="K12" s="1">
        <v>102.9</v>
      </c>
      <c r="L12">
        <v>41</v>
      </c>
      <c r="M12">
        <v>41</v>
      </c>
      <c r="N12" s="3">
        <v>785</v>
      </c>
      <c r="O12" s="3">
        <v>534</v>
      </c>
      <c r="Q12" s="1">
        <v>1.25382262996942</v>
      </c>
      <c r="R12">
        <v>6.3</v>
      </c>
      <c r="S12" s="11">
        <v>267.2</v>
      </c>
      <c r="T12" s="2" t="s">
        <v>31</v>
      </c>
      <c r="U12" s="2" t="s">
        <v>31</v>
      </c>
      <c r="V12" s="2" t="s">
        <v>31</v>
      </c>
      <c r="W12" s="2" t="s">
        <v>42</v>
      </c>
      <c r="Y12" s="2" t="s">
        <v>31</v>
      </c>
      <c r="Z12" s="2" t="s">
        <v>31</v>
      </c>
      <c r="AA12" s="4">
        <v>1319.4</v>
      </c>
      <c r="AB12" s="4">
        <v>785</v>
      </c>
      <c r="AF12" s="2" t="s">
        <v>31</v>
      </c>
    </row>
    <row r="13" spans="1:40" x14ac:dyDescent="0.25">
      <c r="A13" s="2" t="s">
        <v>50</v>
      </c>
      <c r="B13" s="1">
        <v>27</v>
      </c>
      <c r="C13">
        <v>28</v>
      </c>
      <c r="D13" s="2" t="s">
        <v>21</v>
      </c>
      <c r="E13" s="2" t="s">
        <v>60</v>
      </c>
      <c r="F13" s="1">
        <v>27.4</v>
      </c>
      <c r="G13" s="2" t="s">
        <v>23</v>
      </c>
      <c r="H13">
        <v>27.41</v>
      </c>
      <c r="I13" s="2" t="s">
        <v>61</v>
      </c>
      <c r="J13" s="1">
        <v>50.8</v>
      </c>
      <c r="K13" s="1">
        <v>101.6</v>
      </c>
      <c r="L13">
        <v>39</v>
      </c>
      <c r="M13">
        <v>39</v>
      </c>
      <c r="N13" s="3">
        <v>945</v>
      </c>
      <c r="O13" s="3">
        <v>268</v>
      </c>
      <c r="Q13" s="1">
        <v>1.30682976554536</v>
      </c>
      <c r="R13">
        <v>8.9</v>
      </c>
      <c r="S13" s="11">
        <v>133.80000000000001</v>
      </c>
      <c r="T13" s="2" t="s">
        <v>31</v>
      </c>
      <c r="U13" s="2" t="s">
        <v>31</v>
      </c>
      <c r="V13" s="2" t="s">
        <v>31</v>
      </c>
      <c r="W13" s="2" t="s">
        <v>42</v>
      </c>
      <c r="Y13" s="2" t="s">
        <v>31</v>
      </c>
      <c r="Z13" s="2" t="s">
        <v>31</v>
      </c>
      <c r="AA13" s="4">
        <v>1212.5999999999999</v>
      </c>
      <c r="AB13" s="4">
        <v>945</v>
      </c>
      <c r="AF13" s="2" t="s">
        <v>31</v>
      </c>
    </row>
    <row r="14" spans="1:40" x14ac:dyDescent="0.25">
      <c r="A14" s="2" t="s">
        <v>62</v>
      </c>
      <c r="B14" s="8">
        <v>14</v>
      </c>
      <c r="C14" s="9">
        <v>21</v>
      </c>
      <c r="D14" s="2" t="s">
        <v>21</v>
      </c>
      <c r="E14" s="2" t="s">
        <v>63</v>
      </c>
      <c r="F14" s="1">
        <v>14.1</v>
      </c>
      <c r="G14" s="2" t="s">
        <v>33</v>
      </c>
      <c r="H14">
        <v>14.1</v>
      </c>
      <c r="I14" s="2" t="s">
        <v>65</v>
      </c>
      <c r="J14" s="1">
        <v>52.07</v>
      </c>
      <c r="K14" s="1">
        <v>104.1</v>
      </c>
      <c r="L14">
        <v>26</v>
      </c>
      <c r="M14">
        <v>26</v>
      </c>
      <c r="N14" s="3">
        <v>715</v>
      </c>
      <c r="O14" s="3">
        <v>424</v>
      </c>
      <c r="Q14" s="1">
        <v>1.55759429153925</v>
      </c>
      <c r="R14">
        <v>13</v>
      </c>
      <c r="S14" s="11">
        <v>211.8</v>
      </c>
      <c r="T14" s="2" t="s">
        <v>31</v>
      </c>
      <c r="U14" s="2" t="s">
        <v>31</v>
      </c>
      <c r="V14" s="2" t="s">
        <v>31</v>
      </c>
      <c r="W14" s="2" t="s">
        <v>27</v>
      </c>
      <c r="Y14" s="2" t="s">
        <v>31</v>
      </c>
      <c r="Z14" s="2" t="s">
        <v>31</v>
      </c>
      <c r="AA14" s="4">
        <v>1138.5</v>
      </c>
      <c r="AB14" s="4">
        <v>715</v>
      </c>
      <c r="AF14" s="2" t="s">
        <v>31</v>
      </c>
    </row>
    <row r="15" spans="1:40" x14ac:dyDescent="0.25">
      <c r="A15" s="2" t="s">
        <v>62</v>
      </c>
      <c r="B15" s="8">
        <v>14</v>
      </c>
      <c r="C15" s="9">
        <v>21</v>
      </c>
      <c r="D15" s="2" t="s">
        <v>21</v>
      </c>
      <c r="E15" s="2" t="s">
        <v>63</v>
      </c>
      <c r="F15" s="1">
        <v>14.1</v>
      </c>
      <c r="G15" s="2" t="s">
        <v>33</v>
      </c>
      <c r="H15">
        <v>14.11</v>
      </c>
      <c r="I15" s="2" t="s">
        <v>66</v>
      </c>
      <c r="J15" s="1">
        <v>50.8</v>
      </c>
      <c r="K15" s="1">
        <v>101.6</v>
      </c>
      <c r="L15">
        <v>28</v>
      </c>
      <c r="M15">
        <v>28</v>
      </c>
      <c r="N15" s="3">
        <v>715</v>
      </c>
      <c r="O15" s="3">
        <v>241</v>
      </c>
      <c r="Q15" s="1">
        <v>1.5443425076452599</v>
      </c>
      <c r="R15">
        <v>14</v>
      </c>
      <c r="S15" s="11">
        <v>120.5</v>
      </c>
      <c r="T15" s="2" t="s">
        <v>31</v>
      </c>
      <c r="U15" s="2" t="s">
        <v>31</v>
      </c>
      <c r="V15" s="2" t="s">
        <v>31</v>
      </c>
      <c r="W15" s="2" t="s">
        <v>42</v>
      </c>
      <c r="Y15" s="2" t="s">
        <v>31</v>
      </c>
      <c r="Z15" s="2" t="s">
        <v>31</v>
      </c>
      <c r="AA15" s="4">
        <v>956</v>
      </c>
      <c r="AB15" s="4">
        <v>715</v>
      </c>
      <c r="AF15" s="2" t="s">
        <v>31</v>
      </c>
    </row>
    <row r="16" spans="1:40" x14ac:dyDescent="0.25">
      <c r="A16" s="2" t="s">
        <v>62</v>
      </c>
      <c r="B16" s="1">
        <v>38.299999999999997</v>
      </c>
      <c r="C16">
        <v>52</v>
      </c>
      <c r="D16" s="2" t="s">
        <v>21</v>
      </c>
      <c r="E16" s="2" t="s">
        <v>67</v>
      </c>
      <c r="F16" s="1">
        <v>38.5</v>
      </c>
      <c r="G16" s="2" t="s">
        <v>33</v>
      </c>
      <c r="H16">
        <v>38.51</v>
      </c>
      <c r="I16" s="2" t="s">
        <v>68</v>
      </c>
      <c r="J16" s="1">
        <v>50.8</v>
      </c>
      <c r="K16" s="1">
        <v>101.6</v>
      </c>
      <c r="L16">
        <v>37</v>
      </c>
      <c r="M16">
        <v>37</v>
      </c>
      <c r="N16" s="3">
        <v>1205</v>
      </c>
      <c r="O16" s="3">
        <v>71</v>
      </c>
      <c r="Q16" s="1">
        <v>1.34454638124363</v>
      </c>
      <c r="R16">
        <v>15</v>
      </c>
      <c r="S16" s="11">
        <v>35.299999999999997</v>
      </c>
      <c r="T16" s="2" t="s">
        <v>31</v>
      </c>
      <c r="U16" s="2" t="s">
        <v>31</v>
      </c>
      <c r="V16" s="2" t="s">
        <v>31</v>
      </c>
      <c r="W16" s="2" t="s">
        <v>42</v>
      </c>
      <c r="Y16" s="2" t="s">
        <v>31</v>
      </c>
      <c r="Z16" s="2" t="s">
        <v>31</v>
      </c>
      <c r="AA16" s="4">
        <v>1275.5999999999999</v>
      </c>
      <c r="AB16" s="4">
        <v>1205</v>
      </c>
      <c r="AF16" s="2" t="s">
        <v>31</v>
      </c>
    </row>
    <row r="17" spans="1:32" x14ac:dyDescent="0.25">
      <c r="A17" s="2" t="s">
        <v>62</v>
      </c>
      <c r="B17" s="1">
        <v>42.4</v>
      </c>
      <c r="C17">
        <v>57</v>
      </c>
      <c r="D17" s="2" t="s">
        <v>21</v>
      </c>
      <c r="E17" s="2" t="s">
        <v>69</v>
      </c>
      <c r="F17" s="1">
        <v>42.5</v>
      </c>
      <c r="G17" s="2" t="s">
        <v>33</v>
      </c>
      <c r="H17">
        <v>42.5</v>
      </c>
      <c r="I17" s="2" t="s">
        <v>70</v>
      </c>
      <c r="J17" s="1">
        <v>71.12</v>
      </c>
      <c r="K17" s="1">
        <v>148.6</v>
      </c>
      <c r="L17">
        <v>36</v>
      </c>
      <c r="M17">
        <v>36</v>
      </c>
      <c r="N17" s="3">
        <v>1285</v>
      </c>
      <c r="O17" s="3">
        <v>727</v>
      </c>
      <c r="Q17" s="1">
        <v>1.3710499490315999</v>
      </c>
      <c r="R17">
        <v>5.0999999999999996</v>
      </c>
      <c r="S17" s="11">
        <v>363.5</v>
      </c>
      <c r="T17" s="2" t="s">
        <v>31</v>
      </c>
      <c r="U17" s="2" t="s">
        <v>31</v>
      </c>
      <c r="V17" s="2" t="s">
        <v>31</v>
      </c>
      <c r="W17" s="2" t="s">
        <v>27</v>
      </c>
      <c r="Y17" s="2" t="s">
        <v>31</v>
      </c>
      <c r="Z17" s="2" t="s">
        <v>31</v>
      </c>
      <c r="AA17" s="4">
        <v>2011.9</v>
      </c>
      <c r="AB17" s="4">
        <v>1285</v>
      </c>
      <c r="AF17" s="2" t="s">
        <v>31</v>
      </c>
    </row>
    <row r="18" spans="1:32" x14ac:dyDescent="0.25">
      <c r="A18" s="2" t="s">
        <v>62</v>
      </c>
      <c r="B18" s="1">
        <v>46.1</v>
      </c>
      <c r="C18">
        <v>62</v>
      </c>
      <c r="D18" s="2" t="s">
        <v>21</v>
      </c>
      <c r="E18" s="2" t="s">
        <v>71</v>
      </c>
      <c r="F18" s="1">
        <v>46.4</v>
      </c>
      <c r="G18" s="2" t="s">
        <v>33</v>
      </c>
      <c r="H18">
        <v>46.4</v>
      </c>
      <c r="I18" s="2" t="s">
        <v>72</v>
      </c>
      <c r="J18" s="1">
        <v>55.88</v>
      </c>
      <c r="K18" s="1">
        <v>111.8</v>
      </c>
      <c r="L18">
        <v>27</v>
      </c>
      <c r="M18">
        <v>27</v>
      </c>
      <c r="N18" s="3">
        <v>1360</v>
      </c>
      <c r="O18" s="3">
        <v>784</v>
      </c>
      <c r="Q18" s="1">
        <v>1.48012232415902</v>
      </c>
      <c r="R18">
        <v>3</v>
      </c>
      <c r="S18" s="11">
        <v>392.2</v>
      </c>
      <c r="T18" s="2" t="s">
        <v>31</v>
      </c>
      <c r="U18" s="2" t="s">
        <v>31</v>
      </c>
      <c r="V18" s="2" t="s">
        <v>31</v>
      </c>
      <c r="W18" s="2" t="s">
        <v>27</v>
      </c>
      <c r="Y18" s="2" t="s">
        <v>31</v>
      </c>
      <c r="Z18" s="2" t="s">
        <v>31</v>
      </c>
      <c r="AA18" s="4">
        <v>2144.4</v>
      </c>
      <c r="AB18" s="4">
        <v>1360</v>
      </c>
      <c r="AF18" s="2" t="s">
        <v>31</v>
      </c>
    </row>
    <row r="19" spans="1:32" x14ac:dyDescent="0.25">
      <c r="A19" s="2" t="s">
        <v>73</v>
      </c>
      <c r="B19" s="1">
        <v>3</v>
      </c>
      <c r="C19" s="2" t="s">
        <v>74</v>
      </c>
      <c r="D19" s="2" t="s">
        <v>51</v>
      </c>
      <c r="E19" s="2" t="s">
        <v>75</v>
      </c>
      <c r="F19" s="1">
        <v>3.4</v>
      </c>
      <c r="G19" s="2" t="s">
        <v>33</v>
      </c>
      <c r="H19">
        <v>3.4</v>
      </c>
      <c r="I19" s="2" t="s">
        <v>77</v>
      </c>
      <c r="J19" s="1">
        <v>71.12</v>
      </c>
      <c r="K19" s="1">
        <v>143.5</v>
      </c>
      <c r="L19">
        <v>32</v>
      </c>
      <c r="M19">
        <v>32</v>
      </c>
      <c r="N19" s="3">
        <v>530</v>
      </c>
      <c r="O19" s="3">
        <v>74</v>
      </c>
      <c r="Q19" s="1">
        <v>1.4475025484199799</v>
      </c>
      <c r="R19">
        <v>13</v>
      </c>
      <c r="S19" s="11">
        <v>37.159999999999997</v>
      </c>
      <c r="T19" s="2" t="s">
        <v>31</v>
      </c>
      <c r="U19" s="2" t="s">
        <v>31</v>
      </c>
      <c r="V19" s="2" t="s">
        <v>31</v>
      </c>
      <c r="W19" s="2" t="s">
        <v>27</v>
      </c>
      <c r="Y19" s="2" t="s">
        <v>31</v>
      </c>
      <c r="Z19" s="2" t="s">
        <v>31</v>
      </c>
      <c r="AA19" s="4">
        <v>604.33000000000004</v>
      </c>
      <c r="AB19" s="4">
        <v>530</v>
      </c>
      <c r="AF19" s="2" t="s">
        <v>31</v>
      </c>
    </row>
    <row r="20" spans="1:32" x14ac:dyDescent="0.25">
      <c r="A20" s="2" t="s">
        <v>78</v>
      </c>
      <c r="B20" s="8">
        <v>22.7</v>
      </c>
      <c r="C20" s="10" t="s">
        <v>79</v>
      </c>
      <c r="D20" s="2" t="s">
        <v>21</v>
      </c>
      <c r="E20" s="2" t="s">
        <v>80</v>
      </c>
      <c r="F20" s="1">
        <v>22.9</v>
      </c>
      <c r="G20" s="2" t="s">
        <v>23</v>
      </c>
      <c r="H20">
        <v>22.9</v>
      </c>
      <c r="I20" s="2" t="s">
        <v>81</v>
      </c>
      <c r="J20" s="1">
        <v>71.12</v>
      </c>
      <c r="K20" s="1">
        <v>143.5</v>
      </c>
      <c r="L20">
        <v>23</v>
      </c>
      <c r="M20">
        <v>23</v>
      </c>
      <c r="N20" s="3">
        <v>885</v>
      </c>
      <c r="O20" s="3">
        <v>26</v>
      </c>
      <c r="Q20" s="1">
        <v>1.5626911314984699</v>
      </c>
      <c r="R20">
        <v>1.4</v>
      </c>
      <c r="S20" s="11">
        <v>12.93</v>
      </c>
      <c r="T20" s="2" t="s">
        <v>31</v>
      </c>
      <c r="U20" s="2" t="s">
        <v>31</v>
      </c>
      <c r="V20" s="2" t="s">
        <v>31</v>
      </c>
      <c r="W20" s="2" t="s">
        <v>27</v>
      </c>
      <c r="Y20" s="2" t="s">
        <v>31</v>
      </c>
      <c r="Z20" s="2" t="s">
        <v>31</v>
      </c>
      <c r="AA20" s="4">
        <v>910.86</v>
      </c>
      <c r="AB20" s="4">
        <v>885</v>
      </c>
      <c r="AF20" s="2" t="s">
        <v>31</v>
      </c>
    </row>
    <row r="21" spans="1:32" x14ac:dyDescent="0.25">
      <c r="A21" s="2" t="s">
        <v>78</v>
      </c>
      <c r="B21" s="8">
        <v>22.7</v>
      </c>
      <c r="C21" s="10" t="s">
        <v>79</v>
      </c>
      <c r="D21" s="2" t="s">
        <v>21</v>
      </c>
      <c r="E21" s="2" t="s">
        <v>80</v>
      </c>
      <c r="F21" s="1">
        <v>22.9</v>
      </c>
      <c r="G21" s="2" t="s">
        <v>23</v>
      </c>
      <c r="H21">
        <v>22.91</v>
      </c>
      <c r="I21" s="2" t="s">
        <v>82</v>
      </c>
      <c r="J21" s="1">
        <v>50.8</v>
      </c>
      <c r="K21" s="1">
        <v>101.6</v>
      </c>
      <c r="L21">
        <v>35</v>
      </c>
      <c r="M21">
        <v>35</v>
      </c>
      <c r="N21" s="3">
        <v>885</v>
      </c>
      <c r="O21" s="3">
        <v>24</v>
      </c>
      <c r="Q21" s="1">
        <v>1.3914373088684999</v>
      </c>
      <c r="R21">
        <v>14</v>
      </c>
      <c r="S21" s="11">
        <v>11.86</v>
      </c>
      <c r="T21" s="2" t="s">
        <v>31</v>
      </c>
      <c r="U21" s="2" t="s">
        <v>31</v>
      </c>
      <c r="V21" s="2" t="s">
        <v>31</v>
      </c>
      <c r="W21" s="2" t="s">
        <v>42</v>
      </c>
      <c r="Y21" s="2" t="s">
        <v>31</v>
      </c>
      <c r="Z21" s="2" t="s">
        <v>31</v>
      </c>
      <c r="AA21" s="4">
        <v>908.72</v>
      </c>
      <c r="AB21" s="4">
        <v>885</v>
      </c>
      <c r="AF21" s="2" t="s">
        <v>31</v>
      </c>
    </row>
    <row r="22" spans="1:32" x14ac:dyDescent="0.25">
      <c r="A22" s="2" t="s">
        <v>78</v>
      </c>
      <c r="B22" s="1">
        <v>26.7</v>
      </c>
      <c r="C22">
        <v>12</v>
      </c>
      <c r="D22" s="2" t="s">
        <v>21</v>
      </c>
      <c r="E22" s="2" t="s">
        <v>83</v>
      </c>
      <c r="F22" s="1">
        <v>27.05</v>
      </c>
      <c r="G22" s="2" t="s">
        <v>33</v>
      </c>
      <c r="H22">
        <v>27.05</v>
      </c>
      <c r="I22" s="2" t="s">
        <v>84</v>
      </c>
      <c r="J22" s="1">
        <v>71.12</v>
      </c>
      <c r="K22" s="1">
        <v>14.35</v>
      </c>
      <c r="L22">
        <v>27</v>
      </c>
      <c r="M22">
        <v>27</v>
      </c>
      <c r="N22" s="3">
        <v>965</v>
      </c>
      <c r="O22" s="3">
        <v>140</v>
      </c>
      <c r="Q22" s="1">
        <v>1.49847094801223</v>
      </c>
      <c r="R22">
        <v>15</v>
      </c>
      <c r="S22" s="11">
        <v>70.16</v>
      </c>
      <c r="T22" s="2" t="s">
        <v>31</v>
      </c>
      <c r="U22" s="2" t="s">
        <v>31</v>
      </c>
      <c r="V22" s="2" t="s">
        <v>31</v>
      </c>
      <c r="W22" s="2" t="s">
        <v>27</v>
      </c>
      <c r="Y22" s="2" t="s">
        <v>31</v>
      </c>
      <c r="Z22" s="2" t="s">
        <v>31</v>
      </c>
      <c r="AA22" s="4">
        <v>1105.3</v>
      </c>
      <c r="AB22" s="4">
        <v>965</v>
      </c>
      <c r="AF22" s="2" t="s">
        <v>31</v>
      </c>
    </row>
    <row r="23" spans="1:32" x14ac:dyDescent="0.25">
      <c r="A23" s="2" t="s">
        <v>78</v>
      </c>
      <c r="B23" s="8">
        <v>31.2</v>
      </c>
      <c r="C23" s="9">
        <v>17</v>
      </c>
      <c r="D23" s="2" t="s">
        <v>21</v>
      </c>
      <c r="E23" s="2" t="s">
        <v>85</v>
      </c>
      <c r="F23" s="1">
        <v>31.2</v>
      </c>
      <c r="G23" s="2" t="s">
        <v>33</v>
      </c>
      <c r="H23">
        <v>31.2</v>
      </c>
      <c r="I23" s="2" t="s">
        <v>86</v>
      </c>
      <c r="J23" s="1">
        <v>71.12</v>
      </c>
      <c r="K23" s="1">
        <v>142.19999999999999</v>
      </c>
      <c r="L23">
        <v>31</v>
      </c>
      <c r="M23">
        <v>31</v>
      </c>
      <c r="N23" s="3">
        <v>1050</v>
      </c>
      <c r="O23" s="3">
        <v>126</v>
      </c>
      <c r="Q23" s="1">
        <v>1.4709480122324201</v>
      </c>
      <c r="R23">
        <v>15</v>
      </c>
      <c r="S23" s="11">
        <v>62.73</v>
      </c>
      <c r="T23" s="2" t="s">
        <v>31</v>
      </c>
      <c r="U23" s="2" t="s">
        <v>31</v>
      </c>
      <c r="V23" s="2" t="s">
        <v>31</v>
      </c>
      <c r="W23" s="2" t="s">
        <v>27</v>
      </c>
      <c r="Y23" s="2" t="s">
        <v>31</v>
      </c>
      <c r="Z23" s="2" t="s">
        <v>31</v>
      </c>
      <c r="AA23" s="4">
        <v>1175.5</v>
      </c>
      <c r="AB23" s="4">
        <v>1050</v>
      </c>
      <c r="AF23" s="2" t="s">
        <v>31</v>
      </c>
    </row>
    <row r="24" spans="1:32" x14ac:dyDescent="0.25">
      <c r="A24" s="2" t="s">
        <v>78</v>
      </c>
      <c r="B24" s="8">
        <v>31.2</v>
      </c>
      <c r="C24" s="9">
        <v>17</v>
      </c>
      <c r="D24" s="2" t="s">
        <v>21</v>
      </c>
      <c r="E24" s="2" t="s">
        <v>85</v>
      </c>
      <c r="F24" s="1">
        <v>31.2</v>
      </c>
      <c r="G24" s="2" t="s">
        <v>33</v>
      </c>
      <c r="H24">
        <v>31.21</v>
      </c>
      <c r="I24" s="2" t="s">
        <v>87</v>
      </c>
      <c r="J24" s="1">
        <v>50.8</v>
      </c>
      <c r="K24" s="1">
        <v>141.6</v>
      </c>
      <c r="L24">
        <v>31</v>
      </c>
      <c r="M24">
        <v>31</v>
      </c>
      <c r="N24" s="3">
        <v>1050</v>
      </c>
      <c r="O24" s="3">
        <v>108</v>
      </c>
      <c r="Q24" s="1">
        <v>1.4699286442405699</v>
      </c>
      <c r="R24">
        <v>15</v>
      </c>
      <c r="S24" s="11">
        <v>53.91</v>
      </c>
      <c r="T24" s="2" t="s">
        <v>31</v>
      </c>
      <c r="U24" s="2" t="s">
        <v>31</v>
      </c>
      <c r="V24" s="2" t="s">
        <v>31</v>
      </c>
      <c r="W24" s="2" t="s">
        <v>42</v>
      </c>
      <c r="Y24" s="2" t="s">
        <v>31</v>
      </c>
      <c r="Z24" s="2" t="s">
        <v>31</v>
      </c>
      <c r="AA24" s="4">
        <v>1157.8</v>
      </c>
      <c r="AB24" s="4">
        <v>1050</v>
      </c>
      <c r="AF24" s="2" t="s">
        <v>31</v>
      </c>
    </row>
    <row r="25" spans="1:32" x14ac:dyDescent="0.25">
      <c r="A25" s="2" t="s">
        <v>78</v>
      </c>
      <c r="B25" s="8">
        <v>41.9</v>
      </c>
      <c r="C25" s="9">
        <v>34</v>
      </c>
      <c r="D25" s="2" t="s">
        <v>21</v>
      </c>
      <c r="E25" s="2" t="s">
        <v>88</v>
      </c>
      <c r="F25" s="1">
        <v>41.9</v>
      </c>
      <c r="G25" s="2" t="s">
        <v>37</v>
      </c>
      <c r="H25">
        <v>41.9</v>
      </c>
      <c r="I25" s="2" t="s">
        <v>90</v>
      </c>
      <c r="J25" s="1">
        <v>71.12</v>
      </c>
      <c r="K25" s="1">
        <v>162.6</v>
      </c>
      <c r="L25">
        <v>71</v>
      </c>
      <c r="M25">
        <v>71</v>
      </c>
      <c r="N25" s="3">
        <v>1265</v>
      </c>
      <c r="O25" s="3">
        <v>289</v>
      </c>
      <c r="Q25" s="1">
        <v>0.88960244648317999</v>
      </c>
      <c r="R25">
        <v>5.7</v>
      </c>
      <c r="S25" s="11">
        <v>144.5</v>
      </c>
      <c r="T25" s="2" t="s">
        <v>31</v>
      </c>
      <c r="U25" s="2" t="s">
        <v>31</v>
      </c>
      <c r="V25" s="2" t="s">
        <v>31</v>
      </c>
      <c r="W25" s="2" t="s">
        <v>27</v>
      </c>
      <c r="Y25" s="2" t="s">
        <v>31</v>
      </c>
      <c r="Z25" s="2" t="s">
        <v>31</v>
      </c>
      <c r="AA25" s="4">
        <v>1553.9</v>
      </c>
      <c r="AB25" s="4">
        <v>1265</v>
      </c>
      <c r="AF25" s="2" t="s">
        <v>31</v>
      </c>
    </row>
    <row r="26" spans="1:32" x14ac:dyDescent="0.25">
      <c r="A26" s="2" t="s">
        <v>78</v>
      </c>
      <c r="B26" s="8">
        <v>41.9</v>
      </c>
      <c r="C26" s="9">
        <v>34</v>
      </c>
      <c r="D26" s="2" t="s">
        <v>21</v>
      </c>
      <c r="E26" s="2" t="s">
        <v>88</v>
      </c>
      <c r="F26" s="1">
        <v>41.9</v>
      </c>
      <c r="G26" s="2" t="s">
        <v>37</v>
      </c>
      <c r="H26">
        <v>41.91</v>
      </c>
      <c r="I26" s="2" t="s">
        <v>91</v>
      </c>
      <c r="J26" s="1">
        <v>50.8</v>
      </c>
      <c r="K26" s="1">
        <v>101.6</v>
      </c>
      <c r="L26">
        <v>71</v>
      </c>
      <c r="M26">
        <v>71</v>
      </c>
      <c r="N26" s="3">
        <v>1265</v>
      </c>
      <c r="O26" s="3">
        <v>231</v>
      </c>
      <c r="Q26" s="1">
        <v>0.89204892966360805</v>
      </c>
      <c r="R26">
        <v>8.9</v>
      </c>
      <c r="S26" s="11">
        <v>115.7</v>
      </c>
      <c r="T26" s="2" t="s">
        <v>31</v>
      </c>
      <c r="U26" s="2" t="s">
        <v>31</v>
      </c>
      <c r="V26" s="2" t="s">
        <v>31</v>
      </c>
      <c r="W26" s="2" t="s">
        <v>42</v>
      </c>
      <c r="Y26" s="2" t="s">
        <v>31</v>
      </c>
      <c r="Z26" s="2" t="s">
        <v>31</v>
      </c>
      <c r="AA26" s="4">
        <v>1496.3</v>
      </c>
      <c r="AB26" s="4">
        <v>1265</v>
      </c>
      <c r="AF26" s="2" t="s">
        <v>31</v>
      </c>
    </row>
    <row r="27" spans="1:32" x14ac:dyDescent="0.25">
      <c r="A27" s="2" t="s">
        <v>92</v>
      </c>
      <c r="B27" s="1">
        <v>21.5</v>
      </c>
      <c r="C27">
        <v>30</v>
      </c>
      <c r="D27" s="2" t="s">
        <v>21</v>
      </c>
      <c r="E27" s="2" t="s">
        <v>93</v>
      </c>
      <c r="F27" s="1">
        <v>21.5</v>
      </c>
      <c r="G27" s="2" t="s">
        <v>37</v>
      </c>
      <c r="H27">
        <v>21.5</v>
      </c>
      <c r="I27" s="2" t="s">
        <v>95</v>
      </c>
      <c r="J27" s="1">
        <v>71.12</v>
      </c>
      <c r="K27" s="1">
        <v>149.9</v>
      </c>
      <c r="L27">
        <v>27</v>
      </c>
      <c r="M27">
        <v>27</v>
      </c>
      <c r="N27" s="3">
        <v>860</v>
      </c>
      <c r="O27" s="3">
        <v>151</v>
      </c>
      <c r="Q27" s="1">
        <v>1.49847094801223</v>
      </c>
      <c r="R27">
        <v>4.8</v>
      </c>
      <c r="S27" s="11">
        <v>75.61</v>
      </c>
      <c r="T27" s="2" t="s">
        <v>31</v>
      </c>
      <c r="U27" s="2" t="s">
        <v>31</v>
      </c>
      <c r="V27" s="2" t="s">
        <v>31</v>
      </c>
      <c r="W27" s="2" t="s">
        <v>27</v>
      </c>
      <c r="Y27" s="2" t="s">
        <v>31</v>
      </c>
      <c r="Z27" s="2" t="s">
        <v>31</v>
      </c>
      <c r="AA27" s="4">
        <v>1011.2</v>
      </c>
      <c r="AB27" s="4">
        <v>860</v>
      </c>
      <c r="AF27" s="2" t="s">
        <v>31</v>
      </c>
    </row>
    <row r="28" spans="1:32" x14ac:dyDescent="0.25">
      <c r="A28" s="2" t="s">
        <v>92</v>
      </c>
      <c r="B28" s="8">
        <v>25.5</v>
      </c>
      <c r="C28" s="9">
        <v>34</v>
      </c>
      <c r="D28" s="2" t="s">
        <v>21</v>
      </c>
      <c r="E28" s="2" t="s">
        <v>96</v>
      </c>
      <c r="F28" s="1">
        <v>25.7</v>
      </c>
      <c r="G28" s="2" t="s">
        <v>33</v>
      </c>
      <c r="H28">
        <v>25.7</v>
      </c>
      <c r="I28" s="2" t="s">
        <v>98</v>
      </c>
      <c r="J28" s="1">
        <v>71.12</v>
      </c>
      <c r="K28" s="1">
        <v>156.19999999999999</v>
      </c>
      <c r="L28">
        <v>36</v>
      </c>
      <c r="M28">
        <v>36</v>
      </c>
      <c r="N28" s="3">
        <v>945</v>
      </c>
      <c r="O28" s="3">
        <v>368</v>
      </c>
      <c r="Q28" s="1">
        <v>1.3506625891946999</v>
      </c>
      <c r="R28">
        <v>6.4</v>
      </c>
      <c r="S28" s="11">
        <v>183.9</v>
      </c>
      <c r="T28" s="2" t="s">
        <v>31</v>
      </c>
      <c r="U28" s="2" t="s">
        <v>31</v>
      </c>
      <c r="V28" s="2" t="s">
        <v>31</v>
      </c>
      <c r="W28" s="2" t="s">
        <v>27</v>
      </c>
      <c r="Y28" s="2" t="s">
        <v>31</v>
      </c>
      <c r="Z28" s="2" t="s">
        <v>31</v>
      </c>
      <c r="AA28" s="4">
        <v>1312.8</v>
      </c>
      <c r="AB28" s="4">
        <v>945</v>
      </c>
      <c r="AF28" s="2" t="s">
        <v>31</v>
      </c>
    </row>
    <row r="29" spans="1:32" x14ac:dyDescent="0.25">
      <c r="A29" s="2" t="s">
        <v>92</v>
      </c>
      <c r="B29" s="8">
        <v>25.5</v>
      </c>
      <c r="C29" s="9">
        <v>34</v>
      </c>
      <c r="D29" s="2" t="s">
        <v>21</v>
      </c>
      <c r="E29" s="2" t="s">
        <v>96</v>
      </c>
      <c r="F29" s="1">
        <v>25.7</v>
      </c>
      <c r="G29" s="2" t="s">
        <v>33</v>
      </c>
      <c r="H29">
        <v>25.71</v>
      </c>
      <c r="I29" s="2" t="s">
        <v>99</v>
      </c>
      <c r="J29" s="1">
        <v>50.8</v>
      </c>
      <c r="K29" s="1">
        <v>105.4</v>
      </c>
      <c r="L29">
        <v>36</v>
      </c>
      <c r="M29">
        <v>36</v>
      </c>
      <c r="N29" s="3">
        <v>945</v>
      </c>
      <c r="O29" s="3">
        <v>123</v>
      </c>
      <c r="Q29" s="1">
        <v>1.3017329255861401</v>
      </c>
      <c r="R29">
        <v>15</v>
      </c>
      <c r="S29" s="11">
        <v>61.53</v>
      </c>
      <c r="T29" s="2" t="s">
        <v>31</v>
      </c>
      <c r="U29" s="2" t="s">
        <v>31</v>
      </c>
      <c r="V29" s="2" t="s">
        <v>31</v>
      </c>
      <c r="W29" s="2" t="s">
        <v>42</v>
      </c>
      <c r="Y29" s="2" t="s">
        <v>31</v>
      </c>
      <c r="Z29" s="2" t="s">
        <v>31</v>
      </c>
      <c r="AA29" s="4">
        <v>1068.0999999999999</v>
      </c>
      <c r="AB29" s="4">
        <v>945</v>
      </c>
      <c r="AF29" s="2" t="s">
        <v>31</v>
      </c>
    </row>
    <row r="30" spans="1:32" x14ac:dyDescent="0.25">
      <c r="A30" s="2" t="s">
        <v>100</v>
      </c>
      <c r="B30" s="8">
        <v>31</v>
      </c>
      <c r="C30" s="10" t="s">
        <v>101</v>
      </c>
      <c r="D30" s="2" t="s">
        <v>21</v>
      </c>
      <c r="E30" s="2" t="s">
        <v>102</v>
      </c>
      <c r="F30" s="1">
        <v>31.5</v>
      </c>
      <c r="G30" s="2" t="s">
        <v>23</v>
      </c>
      <c r="H30">
        <v>31.5</v>
      </c>
      <c r="I30" s="2" t="s">
        <v>104</v>
      </c>
      <c r="J30" s="1">
        <v>71.12</v>
      </c>
      <c r="K30" s="1">
        <v>162.6</v>
      </c>
      <c r="L30">
        <v>50</v>
      </c>
      <c r="M30">
        <v>50</v>
      </c>
      <c r="N30" s="3">
        <v>1065</v>
      </c>
      <c r="O30" s="3">
        <v>438</v>
      </c>
      <c r="Q30" s="1">
        <v>1.0723751274210001</v>
      </c>
      <c r="R30">
        <v>5.3</v>
      </c>
      <c r="S30" s="11">
        <v>219.2</v>
      </c>
      <c r="T30" s="2" t="s">
        <v>31</v>
      </c>
      <c r="U30" s="2" t="s">
        <v>31</v>
      </c>
      <c r="V30" s="2" t="s">
        <v>31</v>
      </c>
      <c r="W30" s="2" t="s">
        <v>27</v>
      </c>
      <c r="Y30" s="2" t="s">
        <v>31</v>
      </c>
      <c r="Z30" s="2" t="s">
        <v>31</v>
      </c>
      <c r="AA30" s="4">
        <v>1503.4</v>
      </c>
      <c r="AB30" s="4">
        <v>1065</v>
      </c>
      <c r="AF30" s="2" t="s">
        <v>31</v>
      </c>
    </row>
    <row r="31" spans="1:32" x14ac:dyDescent="0.25">
      <c r="A31" s="2" t="s">
        <v>100</v>
      </c>
      <c r="B31" s="8">
        <v>31</v>
      </c>
      <c r="C31" s="10" t="s">
        <v>101</v>
      </c>
      <c r="D31" s="2" t="s">
        <v>21</v>
      </c>
      <c r="E31" s="2" t="s">
        <v>102</v>
      </c>
      <c r="F31" s="1">
        <v>31.5</v>
      </c>
      <c r="G31" s="2" t="s">
        <v>23</v>
      </c>
      <c r="H31">
        <v>31.51</v>
      </c>
      <c r="I31" s="2" t="s">
        <v>105</v>
      </c>
      <c r="J31" s="1">
        <v>50.8</v>
      </c>
      <c r="K31" s="1">
        <v>101.6</v>
      </c>
      <c r="L31">
        <v>54</v>
      </c>
      <c r="M31">
        <v>54</v>
      </c>
      <c r="N31" s="3">
        <v>1065</v>
      </c>
      <c r="O31" s="3">
        <v>266</v>
      </c>
      <c r="Q31" s="1">
        <v>1.0479102956167199</v>
      </c>
      <c r="R31">
        <v>9.1</v>
      </c>
      <c r="S31" s="11">
        <v>132.80000000000001</v>
      </c>
      <c r="T31" s="2" t="s">
        <v>31</v>
      </c>
      <c r="U31" s="2" t="s">
        <v>31</v>
      </c>
      <c r="V31" s="2" t="s">
        <v>31</v>
      </c>
      <c r="W31" s="2" t="s">
        <v>42</v>
      </c>
      <c r="Y31" s="2" t="s">
        <v>31</v>
      </c>
      <c r="Z31" s="2" t="s">
        <v>31</v>
      </c>
      <c r="AA31" s="4">
        <v>1330.7</v>
      </c>
      <c r="AB31" s="4">
        <v>1065</v>
      </c>
      <c r="AF31" s="2" t="s">
        <v>31</v>
      </c>
    </row>
    <row r="32" spans="1:32" x14ac:dyDescent="0.25">
      <c r="A32" s="2" t="s">
        <v>100</v>
      </c>
      <c r="B32" s="1">
        <v>40.9</v>
      </c>
      <c r="C32">
        <v>18</v>
      </c>
      <c r="D32" s="2" t="s">
        <v>21</v>
      </c>
      <c r="E32" s="2" t="s">
        <v>106</v>
      </c>
      <c r="F32" s="1">
        <v>41.1</v>
      </c>
      <c r="G32" s="2" t="s">
        <v>33</v>
      </c>
      <c r="H32">
        <v>41.1</v>
      </c>
      <c r="I32" s="2" t="s">
        <v>107</v>
      </c>
      <c r="J32" s="1">
        <v>54.61</v>
      </c>
      <c r="K32" s="1">
        <v>121.9</v>
      </c>
      <c r="L32">
        <v>32</v>
      </c>
      <c r="M32">
        <v>32</v>
      </c>
      <c r="N32" s="3">
        <v>1260</v>
      </c>
      <c r="O32" s="3">
        <v>899</v>
      </c>
      <c r="Q32" s="1">
        <v>1.3527013251783899</v>
      </c>
      <c r="R32">
        <v>2.5</v>
      </c>
      <c r="S32" s="11">
        <v>449.7</v>
      </c>
      <c r="T32" s="2" t="s">
        <v>31</v>
      </c>
      <c r="U32" s="2" t="s">
        <v>31</v>
      </c>
      <c r="V32" s="2" t="s">
        <v>31</v>
      </c>
      <c r="W32" s="2" t="s">
        <v>27</v>
      </c>
      <c r="Y32" s="2" t="s">
        <v>31</v>
      </c>
      <c r="Z32" s="2" t="s">
        <v>31</v>
      </c>
      <c r="AA32" s="4">
        <v>2159.4</v>
      </c>
      <c r="AB32" s="4">
        <v>1260</v>
      </c>
      <c r="AF32" s="2" t="s">
        <v>31</v>
      </c>
    </row>
    <row r="33" spans="1:40" x14ac:dyDescent="0.25">
      <c r="A33" s="2" t="s">
        <v>100</v>
      </c>
      <c r="B33" s="1">
        <v>49.4</v>
      </c>
      <c r="C33">
        <v>28</v>
      </c>
      <c r="D33" s="2" t="s">
        <v>21</v>
      </c>
      <c r="E33" s="2" t="s">
        <v>108</v>
      </c>
      <c r="F33" s="1">
        <v>49.6</v>
      </c>
      <c r="G33" s="2" t="s">
        <v>33</v>
      </c>
      <c r="H33">
        <v>49.6</v>
      </c>
      <c r="I33" s="2" t="s">
        <v>110</v>
      </c>
      <c r="J33" s="1">
        <v>71.12</v>
      </c>
      <c r="K33" s="1">
        <v>162.6</v>
      </c>
      <c r="L33">
        <v>39</v>
      </c>
      <c r="M33">
        <v>39</v>
      </c>
      <c r="N33" s="3">
        <v>1430</v>
      </c>
      <c r="O33" s="3">
        <v>199</v>
      </c>
      <c r="Q33" s="1">
        <v>1.27115188583079</v>
      </c>
      <c r="R33">
        <v>2.7</v>
      </c>
      <c r="S33" s="11">
        <v>99.43</v>
      </c>
      <c r="T33" s="2" t="s">
        <v>31</v>
      </c>
      <c r="U33" s="2" t="s">
        <v>31</v>
      </c>
      <c r="V33" s="2" t="s">
        <v>31</v>
      </c>
      <c r="W33" s="2" t="s">
        <v>27</v>
      </c>
      <c r="Y33" s="2" t="s">
        <v>31</v>
      </c>
      <c r="Z33" s="2" t="s">
        <v>31</v>
      </c>
      <c r="AA33" s="4">
        <v>1628.9</v>
      </c>
      <c r="AB33" s="4">
        <v>1430</v>
      </c>
      <c r="AF33" s="2" t="s">
        <v>31</v>
      </c>
    </row>
    <row r="34" spans="1:40" x14ac:dyDescent="0.25">
      <c r="A34" s="2" t="s">
        <v>111</v>
      </c>
      <c r="B34" s="1">
        <v>2</v>
      </c>
      <c r="C34" s="2" t="s">
        <v>112</v>
      </c>
      <c r="D34" s="2" t="s">
        <v>51</v>
      </c>
      <c r="E34" s="2" t="s">
        <v>113</v>
      </c>
      <c r="F34" s="1">
        <v>2</v>
      </c>
      <c r="G34" s="2" t="s">
        <v>33</v>
      </c>
      <c r="H34">
        <v>2</v>
      </c>
      <c r="I34" s="2" t="s">
        <v>115</v>
      </c>
      <c r="J34" s="1">
        <v>71.12</v>
      </c>
      <c r="K34" s="1">
        <v>162.6</v>
      </c>
      <c r="L34">
        <v>25</v>
      </c>
      <c r="M34">
        <v>25</v>
      </c>
      <c r="N34" s="3">
        <v>465</v>
      </c>
      <c r="O34" s="3">
        <v>72</v>
      </c>
      <c r="Q34" s="1">
        <v>1.61365953109072</v>
      </c>
      <c r="R34">
        <v>15</v>
      </c>
      <c r="S34" s="11">
        <v>36.18</v>
      </c>
      <c r="T34" s="2" t="s">
        <v>31</v>
      </c>
      <c r="U34" s="2" t="s">
        <v>31</v>
      </c>
      <c r="V34" s="2" t="s">
        <v>31</v>
      </c>
      <c r="W34" s="2" t="s">
        <v>27</v>
      </c>
      <c r="Y34" s="2" t="s">
        <v>31</v>
      </c>
      <c r="Z34" s="2" t="s">
        <v>31</v>
      </c>
      <c r="AA34" s="4">
        <v>537.35</v>
      </c>
      <c r="AB34" s="4">
        <v>465</v>
      </c>
      <c r="AF34" s="2" t="s">
        <v>31</v>
      </c>
    </row>
    <row r="35" spans="1:40" x14ac:dyDescent="0.25">
      <c r="A35" s="2" t="s">
        <v>111</v>
      </c>
      <c r="B35" s="1">
        <v>2</v>
      </c>
      <c r="C35" s="2" t="s">
        <v>112</v>
      </c>
      <c r="D35" s="2" t="s">
        <v>51</v>
      </c>
      <c r="E35" s="2" t="s">
        <v>113</v>
      </c>
      <c r="F35" s="1">
        <v>2</v>
      </c>
      <c r="G35" s="2" t="s">
        <v>33</v>
      </c>
      <c r="H35">
        <v>2.0099999999999998</v>
      </c>
      <c r="I35" s="2" t="s">
        <v>116</v>
      </c>
      <c r="J35" s="1">
        <v>50.8</v>
      </c>
      <c r="K35" s="1">
        <v>101.6</v>
      </c>
      <c r="L35">
        <v>25</v>
      </c>
      <c r="M35">
        <v>25</v>
      </c>
      <c r="N35" s="3">
        <v>465</v>
      </c>
      <c r="O35" s="3">
        <v>60</v>
      </c>
      <c r="Q35" s="1">
        <v>1.61162079510703</v>
      </c>
      <c r="R35">
        <v>15</v>
      </c>
      <c r="S35" s="11">
        <v>29.83</v>
      </c>
      <c r="T35" s="2" t="s">
        <v>31</v>
      </c>
      <c r="U35" s="2" t="s">
        <v>31</v>
      </c>
      <c r="V35" s="2" t="s">
        <v>31</v>
      </c>
      <c r="W35" s="2" t="s">
        <v>42</v>
      </c>
      <c r="Y35" s="2" t="s">
        <v>31</v>
      </c>
      <c r="Z35" s="2" t="s">
        <v>31</v>
      </c>
      <c r="AA35" s="4">
        <v>524.65</v>
      </c>
      <c r="AB35" s="4">
        <v>465</v>
      </c>
      <c r="AF35" s="2" t="s">
        <v>31</v>
      </c>
    </row>
    <row r="36" spans="1:40" x14ac:dyDescent="0.25">
      <c r="A36" s="2" t="s">
        <v>117</v>
      </c>
      <c r="B36" s="1">
        <v>21.5</v>
      </c>
      <c r="C36">
        <v>20</v>
      </c>
      <c r="D36" s="2" t="s">
        <v>21</v>
      </c>
      <c r="E36" s="2" t="s">
        <v>118</v>
      </c>
      <c r="F36" s="1">
        <v>21.6</v>
      </c>
      <c r="G36" s="2" t="s">
        <v>33</v>
      </c>
      <c r="H36">
        <v>21.6</v>
      </c>
      <c r="I36" s="2" t="s">
        <v>119</v>
      </c>
      <c r="J36" s="1">
        <v>711.2</v>
      </c>
      <c r="K36" s="1">
        <v>167.6</v>
      </c>
      <c r="L36">
        <v>14</v>
      </c>
      <c r="M36">
        <v>14</v>
      </c>
      <c r="N36" s="3">
        <v>845</v>
      </c>
      <c r="O36" s="3">
        <v>69</v>
      </c>
      <c r="Q36" s="1">
        <v>1.7013251783893999</v>
      </c>
      <c r="R36">
        <v>6.7</v>
      </c>
      <c r="S36" s="11">
        <v>34.46</v>
      </c>
      <c r="T36" s="2" t="s">
        <v>31</v>
      </c>
      <c r="U36" s="2" t="s">
        <v>31</v>
      </c>
      <c r="V36" s="2" t="s">
        <v>31</v>
      </c>
      <c r="W36" s="2" t="s">
        <v>27</v>
      </c>
      <c r="Y36" s="2" t="s">
        <v>31</v>
      </c>
      <c r="Z36" s="2" t="s">
        <v>31</v>
      </c>
      <c r="AA36" s="4">
        <v>913.92</v>
      </c>
      <c r="AB36" s="4">
        <v>845</v>
      </c>
      <c r="AF36" s="2" t="s">
        <v>31</v>
      </c>
    </row>
    <row r="37" spans="1:40" x14ac:dyDescent="0.25">
      <c r="A37" s="2" t="s">
        <v>117</v>
      </c>
      <c r="B37" s="8">
        <v>25</v>
      </c>
      <c r="C37" s="9">
        <v>24</v>
      </c>
      <c r="D37" s="2" t="s">
        <v>21</v>
      </c>
      <c r="E37" s="2" t="s">
        <v>120</v>
      </c>
      <c r="F37" s="1">
        <v>25</v>
      </c>
      <c r="G37" s="2" t="s">
        <v>37</v>
      </c>
      <c r="H37">
        <v>25</v>
      </c>
      <c r="I37" s="2" t="s">
        <v>121</v>
      </c>
      <c r="J37" s="1">
        <v>72.64</v>
      </c>
      <c r="K37" s="1">
        <v>165.1</v>
      </c>
      <c r="L37">
        <v>64</v>
      </c>
      <c r="M37">
        <v>64</v>
      </c>
      <c r="N37" s="3">
        <v>910</v>
      </c>
      <c r="O37" s="3">
        <v>526</v>
      </c>
      <c r="Q37" s="1">
        <v>0.92793068297655401</v>
      </c>
      <c r="R37">
        <v>3.2</v>
      </c>
      <c r="S37" s="11">
        <v>263.10000000000002</v>
      </c>
      <c r="T37" s="2" t="s">
        <v>31</v>
      </c>
      <c r="U37" s="2" t="s">
        <v>31</v>
      </c>
      <c r="V37" s="2" t="s">
        <v>31</v>
      </c>
      <c r="W37" s="2" t="s">
        <v>27</v>
      </c>
      <c r="Y37" s="2" t="s">
        <v>31</v>
      </c>
      <c r="Z37" s="2" t="s">
        <v>31</v>
      </c>
      <c r="AA37" s="4">
        <v>1436.3</v>
      </c>
      <c r="AB37" s="4">
        <v>910</v>
      </c>
      <c r="AF37" s="2" t="s">
        <v>31</v>
      </c>
    </row>
    <row r="38" spans="1:40" x14ac:dyDescent="0.25">
      <c r="A38" s="2" t="s">
        <v>117</v>
      </c>
      <c r="B38" s="8">
        <v>25</v>
      </c>
      <c r="C38" s="9">
        <v>24</v>
      </c>
      <c r="D38" s="2" t="s">
        <v>21</v>
      </c>
      <c r="E38" s="2" t="s">
        <v>120</v>
      </c>
      <c r="F38" s="1">
        <v>25</v>
      </c>
      <c r="G38" s="2" t="s">
        <v>37</v>
      </c>
      <c r="H38">
        <v>25.01</v>
      </c>
      <c r="I38" s="2" t="s">
        <v>122</v>
      </c>
      <c r="J38" s="1">
        <v>50.08</v>
      </c>
      <c r="K38" s="1">
        <v>101.6</v>
      </c>
      <c r="L38">
        <v>41</v>
      </c>
      <c r="M38">
        <v>41</v>
      </c>
      <c r="N38" s="3">
        <v>910</v>
      </c>
      <c r="O38" s="3">
        <v>229</v>
      </c>
      <c r="Q38" s="1">
        <v>1.11518858307849</v>
      </c>
      <c r="R38">
        <v>6.3</v>
      </c>
      <c r="S38" s="11">
        <v>114.3</v>
      </c>
      <c r="T38" s="2" t="s">
        <v>31</v>
      </c>
      <c r="U38" s="2" t="s">
        <v>31</v>
      </c>
      <c r="V38" s="2" t="s">
        <v>31</v>
      </c>
      <c r="W38" s="2" t="s">
        <v>42</v>
      </c>
      <c r="Y38" s="2" t="s">
        <v>31</v>
      </c>
      <c r="Z38" s="2" t="s">
        <v>31</v>
      </c>
      <c r="AA38" s="4">
        <v>1138.5999999999999</v>
      </c>
      <c r="AB38" s="4">
        <v>910</v>
      </c>
      <c r="AF38" s="2" t="s">
        <v>31</v>
      </c>
    </row>
    <row r="39" spans="1:40" x14ac:dyDescent="0.25">
      <c r="A39" s="2" t="s">
        <v>117</v>
      </c>
      <c r="B39" s="1">
        <v>45.4</v>
      </c>
      <c r="C39">
        <v>57</v>
      </c>
      <c r="D39" s="2" t="s">
        <v>21</v>
      </c>
      <c r="E39" s="2" t="s">
        <v>123</v>
      </c>
      <c r="F39" s="1">
        <v>45.4</v>
      </c>
      <c r="G39" s="2" t="s">
        <v>33</v>
      </c>
      <c r="H39">
        <v>45.4</v>
      </c>
      <c r="I39" s="2" t="s">
        <v>124</v>
      </c>
      <c r="J39" s="1">
        <v>71.12</v>
      </c>
      <c r="K39" s="1">
        <v>177.8</v>
      </c>
      <c r="L39">
        <v>35</v>
      </c>
      <c r="M39">
        <v>35</v>
      </c>
      <c r="N39" s="3">
        <v>1320</v>
      </c>
      <c r="O39" s="3">
        <v>592</v>
      </c>
      <c r="Q39" s="1">
        <v>1.34556574923547</v>
      </c>
      <c r="R39">
        <v>4.7</v>
      </c>
      <c r="S39" s="11">
        <v>296.2</v>
      </c>
      <c r="T39" s="2" t="s">
        <v>31</v>
      </c>
      <c r="U39" s="2" t="s">
        <v>31</v>
      </c>
      <c r="V39" s="2" t="s">
        <v>31</v>
      </c>
      <c r="W39" s="2" t="s">
        <v>27</v>
      </c>
      <c r="Y39" s="2" t="s">
        <v>31</v>
      </c>
      <c r="Z39" s="2" t="s">
        <v>31</v>
      </c>
      <c r="AA39" s="4">
        <v>1912.4</v>
      </c>
      <c r="AB39" s="4">
        <v>1320</v>
      </c>
      <c r="AF39" s="2" t="s">
        <v>31</v>
      </c>
    </row>
    <row r="40" spans="1:40" x14ac:dyDescent="0.25">
      <c r="A40" s="2" t="s">
        <v>125</v>
      </c>
      <c r="B40" s="8">
        <v>8.5</v>
      </c>
      <c r="C40" s="9">
        <v>10</v>
      </c>
      <c r="D40" s="2" t="s">
        <v>51</v>
      </c>
      <c r="E40" s="2" t="s">
        <v>126</v>
      </c>
      <c r="F40" s="1">
        <v>8.5</v>
      </c>
      <c r="G40" s="2" t="s">
        <v>37</v>
      </c>
      <c r="H40">
        <v>8.5</v>
      </c>
      <c r="I40" s="2" t="s">
        <v>128</v>
      </c>
      <c r="J40" s="1">
        <v>71.12</v>
      </c>
      <c r="K40" s="1">
        <v>170.2</v>
      </c>
      <c r="L40">
        <v>39</v>
      </c>
      <c r="M40">
        <v>39</v>
      </c>
      <c r="N40" s="3">
        <v>620</v>
      </c>
      <c r="O40" s="3">
        <v>192</v>
      </c>
      <c r="Q40" s="1">
        <v>1.2385321100917399</v>
      </c>
      <c r="R40">
        <v>7.9</v>
      </c>
      <c r="S40" s="11">
        <v>96.07</v>
      </c>
      <c r="T40" s="2" t="s">
        <v>31</v>
      </c>
      <c r="U40" s="2" t="s">
        <v>31</v>
      </c>
      <c r="V40" s="2" t="s">
        <v>31</v>
      </c>
      <c r="W40" s="2" t="s">
        <v>27</v>
      </c>
      <c r="Y40" s="2" t="s">
        <v>31</v>
      </c>
      <c r="Z40" s="2" t="s">
        <v>31</v>
      </c>
      <c r="AA40" s="4">
        <v>812.1</v>
      </c>
      <c r="AB40" s="4">
        <v>620</v>
      </c>
      <c r="AF40" s="2" t="s">
        <v>31</v>
      </c>
    </row>
    <row r="41" spans="1:40" x14ac:dyDescent="0.25">
      <c r="A41" s="2" t="s">
        <v>125</v>
      </c>
      <c r="B41" s="8">
        <v>8.5</v>
      </c>
      <c r="C41" s="9">
        <v>10</v>
      </c>
      <c r="D41" s="2" t="s">
        <v>51</v>
      </c>
      <c r="E41" s="2" t="s">
        <v>126</v>
      </c>
      <c r="F41" s="1">
        <v>8.5</v>
      </c>
      <c r="G41" s="2" t="s">
        <v>37</v>
      </c>
      <c r="H41">
        <v>8.51</v>
      </c>
      <c r="I41" s="2" t="s">
        <v>129</v>
      </c>
      <c r="J41" s="1">
        <v>50.8</v>
      </c>
      <c r="K41" s="1">
        <v>101.6</v>
      </c>
      <c r="L41">
        <v>44</v>
      </c>
      <c r="M41">
        <v>44</v>
      </c>
      <c r="N41" s="3">
        <v>620</v>
      </c>
      <c r="O41" s="3">
        <v>170</v>
      </c>
      <c r="Q41" s="1">
        <v>1.19164118246687</v>
      </c>
      <c r="R41">
        <v>11</v>
      </c>
      <c r="S41" s="11">
        <v>85.1</v>
      </c>
      <c r="T41" s="2" t="s">
        <v>31</v>
      </c>
      <c r="U41" s="2" t="s">
        <v>31</v>
      </c>
      <c r="V41" s="2" t="s">
        <v>31</v>
      </c>
      <c r="W41" s="2" t="s">
        <v>42</v>
      </c>
      <c r="Y41" s="2" t="s">
        <v>31</v>
      </c>
      <c r="Z41" s="2" t="s">
        <v>31</v>
      </c>
      <c r="AA41" s="4">
        <v>790.2</v>
      </c>
      <c r="AB41" s="4">
        <v>620</v>
      </c>
      <c r="AF41" s="2" t="s">
        <v>31</v>
      </c>
    </row>
    <row r="42" spans="1:40" x14ac:dyDescent="0.25">
      <c r="A42" s="2" t="s">
        <v>125</v>
      </c>
      <c r="B42" s="1">
        <v>15.5</v>
      </c>
      <c r="C42">
        <v>19</v>
      </c>
      <c r="D42" s="2" t="s">
        <v>21</v>
      </c>
      <c r="E42" s="2" t="s">
        <v>130</v>
      </c>
      <c r="F42" s="1">
        <v>15.5</v>
      </c>
      <c r="G42" s="2" t="s">
        <v>33</v>
      </c>
      <c r="H42">
        <v>15.5</v>
      </c>
      <c r="I42" s="2" t="s">
        <v>131</v>
      </c>
      <c r="J42" s="1">
        <v>71.12</v>
      </c>
      <c r="K42" s="1">
        <v>15.24</v>
      </c>
      <c r="L42">
        <v>35</v>
      </c>
      <c r="M42">
        <v>35</v>
      </c>
      <c r="N42" s="3">
        <v>760</v>
      </c>
      <c r="O42" s="3">
        <v>28</v>
      </c>
      <c r="Q42" s="1">
        <v>1.3720693170234499</v>
      </c>
      <c r="R42">
        <v>2</v>
      </c>
      <c r="S42" s="11">
        <v>14.04</v>
      </c>
      <c r="T42" s="2" t="s">
        <v>31</v>
      </c>
      <c r="U42" s="2" t="s">
        <v>31</v>
      </c>
      <c r="V42" s="2" t="s">
        <v>31</v>
      </c>
      <c r="W42" s="2" t="s">
        <v>27</v>
      </c>
      <c r="Y42" s="2" t="s">
        <v>31</v>
      </c>
      <c r="Z42" s="2" t="s">
        <v>31</v>
      </c>
      <c r="AA42" s="4">
        <v>788.08</v>
      </c>
      <c r="AB42" s="4">
        <v>760</v>
      </c>
      <c r="AF42" s="2" t="s">
        <v>31</v>
      </c>
    </row>
    <row r="43" spans="1:40" x14ac:dyDescent="0.25">
      <c r="A43" s="2" t="s">
        <v>132</v>
      </c>
      <c r="B43" s="1">
        <v>17</v>
      </c>
      <c r="C43" s="2" t="s">
        <v>133</v>
      </c>
      <c r="D43" s="2" t="s">
        <v>21</v>
      </c>
      <c r="E43" s="2" t="s">
        <v>134</v>
      </c>
      <c r="F43" s="1">
        <v>17.399999999999999</v>
      </c>
      <c r="G43" s="2" t="s">
        <v>23</v>
      </c>
      <c r="H43">
        <v>17.41</v>
      </c>
      <c r="I43" s="2" t="s">
        <v>135</v>
      </c>
      <c r="J43" s="1">
        <v>50.8</v>
      </c>
      <c r="K43" s="1">
        <v>101.6</v>
      </c>
      <c r="L43">
        <v>21</v>
      </c>
      <c r="M43">
        <v>21</v>
      </c>
      <c r="N43" s="3">
        <v>795</v>
      </c>
      <c r="O43" s="3">
        <v>523</v>
      </c>
      <c r="Q43" s="1">
        <v>1.40061162079511</v>
      </c>
      <c r="R43">
        <v>6.4</v>
      </c>
      <c r="S43" s="11">
        <v>261.3</v>
      </c>
      <c r="T43" s="2" t="s">
        <v>31</v>
      </c>
      <c r="U43" s="2" t="s">
        <v>31</v>
      </c>
      <c r="V43" s="2" t="s">
        <v>31</v>
      </c>
      <c r="W43" s="2" t="s">
        <v>42</v>
      </c>
      <c r="Y43" s="2" t="s">
        <v>31</v>
      </c>
      <c r="Z43" s="2" t="s">
        <v>31</v>
      </c>
      <c r="AA43" s="4">
        <v>1317.6</v>
      </c>
      <c r="AB43" s="4">
        <v>795</v>
      </c>
      <c r="AF43" s="2" t="s">
        <v>31</v>
      </c>
    </row>
    <row r="44" spans="1:40" x14ac:dyDescent="0.25">
      <c r="A44" s="2" t="s">
        <v>132</v>
      </c>
      <c r="B44" s="1">
        <v>26</v>
      </c>
      <c r="C44" s="2" t="s">
        <v>136</v>
      </c>
      <c r="D44" s="2" t="s">
        <v>21</v>
      </c>
      <c r="E44" s="2" t="s">
        <v>137</v>
      </c>
      <c r="F44" s="1">
        <v>26.2</v>
      </c>
      <c r="G44" s="2" t="s">
        <v>23</v>
      </c>
      <c r="H44">
        <v>26.2</v>
      </c>
      <c r="I44" s="2" t="s">
        <v>138</v>
      </c>
      <c r="J44" s="1">
        <v>71.12</v>
      </c>
      <c r="K44" s="1">
        <v>165.1</v>
      </c>
      <c r="L44">
        <v>30</v>
      </c>
      <c r="M44">
        <v>30</v>
      </c>
      <c r="N44" s="3">
        <v>975</v>
      </c>
      <c r="O44" s="3">
        <v>784</v>
      </c>
      <c r="Q44" s="1">
        <v>1.3567787971457701</v>
      </c>
      <c r="R44">
        <v>2.6</v>
      </c>
      <c r="S44" s="11">
        <v>392.2</v>
      </c>
      <c r="T44" s="2" t="s">
        <v>31</v>
      </c>
      <c r="U44" s="2" t="s">
        <v>31</v>
      </c>
      <c r="V44" s="2" t="s">
        <v>31</v>
      </c>
      <c r="W44" s="2" t="s">
        <v>27</v>
      </c>
      <c r="Y44" s="2" t="s">
        <v>31</v>
      </c>
      <c r="Z44" s="2" t="s">
        <v>31</v>
      </c>
      <c r="AA44" s="4">
        <v>1759.4</v>
      </c>
      <c r="AB44" s="4">
        <v>975</v>
      </c>
      <c r="AF44" s="2" t="s">
        <v>31</v>
      </c>
    </row>
    <row r="45" spans="1:40" x14ac:dyDescent="0.25">
      <c r="A45" s="2" t="s">
        <v>132</v>
      </c>
      <c r="B45" s="8">
        <v>33.5</v>
      </c>
      <c r="C45" s="9">
        <v>12</v>
      </c>
      <c r="D45" s="2" t="s">
        <v>21</v>
      </c>
      <c r="E45" s="2" t="s">
        <v>139</v>
      </c>
      <c r="F45" s="1">
        <v>33.799999999999997</v>
      </c>
      <c r="G45" s="2" t="s">
        <v>23</v>
      </c>
      <c r="H45">
        <v>33.799999999999997</v>
      </c>
      <c r="I45" s="2" t="s">
        <v>141</v>
      </c>
      <c r="J45" s="1">
        <v>71.12</v>
      </c>
      <c r="K45" s="1">
        <v>152.4</v>
      </c>
      <c r="L45">
        <v>49</v>
      </c>
      <c r="M45">
        <v>49</v>
      </c>
      <c r="N45" s="3">
        <v>1125</v>
      </c>
      <c r="O45" s="3">
        <v>759</v>
      </c>
      <c r="Q45" s="1">
        <v>1.11416921508665</v>
      </c>
      <c r="R45">
        <v>3.3</v>
      </c>
      <c r="S45" s="11">
        <v>379.3</v>
      </c>
      <c r="T45" s="2" t="s">
        <v>31</v>
      </c>
      <c r="U45" s="2" t="s">
        <v>31</v>
      </c>
      <c r="V45" s="2" t="s">
        <v>31</v>
      </c>
      <c r="W45" s="2" t="s">
        <v>27</v>
      </c>
      <c r="Y45" s="2" t="s">
        <v>31</v>
      </c>
      <c r="Z45" s="2" t="s">
        <v>31</v>
      </c>
      <c r="AA45" s="4">
        <v>1883.6</v>
      </c>
      <c r="AB45" s="4">
        <v>1125</v>
      </c>
      <c r="AF45" s="2" t="s">
        <v>31</v>
      </c>
    </row>
    <row r="46" spans="1:40" x14ac:dyDescent="0.25">
      <c r="A46" s="2" t="s">
        <v>132</v>
      </c>
      <c r="B46" s="8">
        <v>33.5</v>
      </c>
      <c r="C46" s="9">
        <v>12</v>
      </c>
      <c r="D46" s="2" t="s">
        <v>21</v>
      </c>
      <c r="E46" s="2" t="s">
        <v>139</v>
      </c>
      <c r="F46" s="1">
        <v>33.799999999999997</v>
      </c>
      <c r="G46" s="2" t="s">
        <v>23</v>
      </c>
      <c r="H46">
        <v>33.81</v>
      </c>
      <c r="I46" s="2" t="s">
        <v>142</v>
      </c>
      <c r="J46" s="1">
        <v>50.8</v>
      </c>
      <c r="K46" s="1">
        <v>101.6</v>
      </c>
      <c r="L46">
        <v>50</v>
      </c>
      <c r="M46">
        <v>50</v>
      </c>
      <c r="N46" s="3">
        <v>1125</v>
      </c>
      <c r="O46" s="3">
        <v>394</v>
      </c>
      <c r="Q46" s="1">
        <v>1.1029561671763499</v>
      </c>
      <c r="R46">
        <v>8.4</v>
      </c>
      <c r="S46" s="11">
        <v>196.9</v>
      </c>
      <c r="T46" s="2" t="s">
        <v>31</v>
      </c>
      <c r="U46" s="2" t="s">
        <v>31</v>
      </c>
      <c r="V46" s="2" t="s">
        <v>31</v>
      </c>
      <c r="W46" s="2" t="s">
        <v>42</v>
      </c>
      <c r="Y46" s="2" t="s">
        <v>31</v>
      </c>
      <c r="Z46" s="2" t="s">
        <v>31</v>
      </c>
      <c r="AA46" s="4">
        <v>1518.9</v>
      </c>
      <c r="AB46" s="4">
        <v>1125</v>
      </c>
      <c r="AF46" s="2" t="s">
        <v>31</v>
      </c>
    </row>
    <row r="47" spans="1:40" x14ac:dyDescent="0.25">
      <c r="A47" s="2" t="s">
        <v>132</v>
      </c>
      <c r="B47" s="1">
        <v>49.5</v>
      </c>
      <c r="C47">
        <v>23</v>
      </c>
      <c r="D47" s="2" t="s">
        <v>21</v>
      </c>
      <c r="E47" s="2" t="s">
        <v>143</v>
      </c>
      <c r="F47" s="1">
        <v>49.9</v>
      </c>
      <c r="G47" s="2" t="s">
        <v>23</v>
      </c>
      <c r="H47">
        <v>49.91</v>
      </c>
      <c r="I47" s="2" t="s">
        <v>145</v>
      </c>
      <c r="J47" s="1">
        <v>50.8</v>
      </c>
      <c r="K47" s="1">
        <v>104.1</v>
      </c>
      <c r="L47">
        <v>74</v>
      </c>
      <c r="M47">
        <v>74</v>
      </c>
      <c r="N47" s="3">
        <v>1350</v>
      </c>
      <c r="O47" s="3">
        <v>70</v>
      </c>
      <c r="Q47" s="1">
        <v>0.86442405708460801</v>
      </c>
      <c r="R47">
        <v>3.6</v>
      </c>
      <c r="S47" s="11">
        <v>35.14</v>
      </c>
      <c r="T47" s="2" t="s">
        <v>31</v>
      </c>
      <c r="U47" s="2" t="s">
        <v>31</v>
      </c>
      <c r="V47" s="2" t="s">
        <v>31</v>
      </c>
      <c r="W47" s="2" t="s">
        <v>42</v>
      </c>
      <c r="Y47" s="2" t="s">
        <v>31</v>
      </c>
      <c r="Z47" s="2" t="s">
        <v>31</v>
      </c>
      <c r="AA47" s="4">
        <v>1420.28</v>
      </c>
      <c r="AB47" s="4">
        <v>1350</v>
      </c>
      <c r="AF47" s="2" t="s">
        <v>31</v>
      </c>
    </row>
    <row r="48" spans="1:40" x14ac:dyDescent="0.25">
      <c r="A48" s="2" t="s">
        <v>146</v>
      </c>
      <c r="B48" s="1">
        <v>20</v>
      </c>
      <c r="C48" s="2" t="s">
        <v>133</v>
      </c>
      <c r="D48" s="2" t="s">
        <v>51</v>
      </c>
      <c r="E48" s="2" t="s">
        <v>147</v>
      </c>
      <c r="F48" s="1">
        <v>20.399999999999999</v>
      </c>
      <c r="G48" s="2" t="s">
        <v>148</v>
      </c>
      <c r="H48">
        <v>20.399999999999999</v>
      </c>
      <c r="I48">
        <v>1</v>
      </c>
      <c r="J48" s="1">
        <v>70</v>
      </c>
      <c r="K48" s="1">
        <v>140</v>
      </c>
      <c r="N48" s="3">
        <v>805</v>
      </c>
      <c r="T48" s="2" t="s">
        <v>31</v>
      </c>
      <c r="U48" s="2" t="s">
        <v>31</v>
      </c>
      <c r="V48" s="2" t="s">
        <v>31</v>
      </c>
      <c r="W48" s="2" t="s">
        <v>31</v>
      </c>
      <c r="Y48" s="2" t="s">
        <v>31</v>
      </c>
      <c r="Z48" s="2" t="s">
        <v>31</v>
      </c>
      <c r="AF48" s="2" t="s">
        <v>31</v>
      </c>
      <c r="AI48" s="1">
        <v>0.38</v>
      </c>
      <c r="AJ48" s="1">
        <v>0</v>
      </c>
      <c r="AN48" s="4">
        <v>1.36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6A20-4CA4-412E-B740-DB47AFE32D00}">
  <sheetPr filterMode="1"/>
  <dimension ref="A1:AD48"/>
  <sheetViews>
    <sheetView workbookViewId="0">
      <selection activeCell="A4" sqref="A4:AD45"/>
    </sheetView>
  </sheetViews>
  <sheetFormatPr defaultRowHeight="15" x14ac:dyDescent="0.25"/>
  <cols>
    <col min="1" max="1" width="26.85546875" customWidth="1"/>
    <col min="2" max="2" width="11.85546875" style="1" bestFit="1" customWidth="1"/>
    <col min="3" max="3" width="9.85546875" bestFit="1" customWidth="1"/>
    <col min="4" max="4" width="10.85546875" hidden="1" customWidth="1"/>
    <col min="5" max="5" width="14.5703125" hidden="1" customWidth="1"/>
    <col min="6" max="6" width="11.28515625" style="1" hidden="1" customWidth="1"/>
    <col min="7" max="7" width="9.28515625" hidden="1" customWidth="1"/>
    <col min="8" max="8" width="6.140625" hidden="1" customWidth="1"/>
    <col min="9" max="9" width="7.85546875" hidden="1" customWidth="1"/>
    <col min="10" max="10" width="9.5703125" style="1" hidden="1" customWidth="1"/>
    <col min="11" max="11" width="9.85546875" style="1" hidden="1" customWidth="1"/>
    <col min="12" max="12" width="8.85546875" hidden="1" customWidth="1"/>
    <col min="13" max="13" width="9.28515625" hidden="1" customWidth="1"/>
    <col min="14" max="14" width="9.42578125" style="3" hidden="1" customWidth="1"/>
    <col min="15" max="15" width="10" style="3" hidden="1" customWidth="1"/>
    <col min="16" max="16" width="10.42578125" style="1" hidden="1" customWidth="1"/>
    <col min="17" max="17" width="10.5703125" style="1" hidden="1" customWidth="1"/>
    <col min="18" max="18" width="10.140625" hidden="1" customWidth="1"/>
    <col min="19" max="19" width="8" style="11" bestFit="1" customWidth="1"/>
    <col min="20" max="20" width="10.85546875" hidden="1" customWidth="1"/>
    <col min="21" max="22" width="9.28515625" hidden="1" customWidth="1"/>
    <col min="23" max="23" width="10.85546875" bestFit="1" customWidth="1"/>
    <col min="24" max="24" width="9.7109375" style="1" hidden="1" customWidth="1"/>
    <col min="25" max="26" width="10.42578125" hidden="1" customWidth="1"/>
    <col min="27" max="27" width="10.28515625" style="4" hidden="1" customWidth="1"/>
    <col min="28" max="28" width="9.7109375" style="4" hidden="1" customWidth="1"/>
    <col min="29" max="29" width="10.42578125" style="1" hidden="1" customWidth="1"/>
  </cols>
  <sheetData>
    <row r="1" spans="1:3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151</v>
      </c>
      <c r="J1" s="1" t="s">
        <v>152</v>
      </c>
      <c r="K1" s="1" t="s">
        <v>153</v>
      </c>
      <c r="L1" t="s">
        <v>154</v>
      </c>
      <c r="M1" t="s">
        <v>155</v>
      </c>
      <c r="N1" s="3" t="s">
        <v>156</v>
      </c>
      <c r="O1" s="3" t="s">
        <v>157</v>
      </c>
      <c r="P1" s="1" t="s">
        <v>158</v>
      </c>
      <c r="Q1" s="1" t="s">
        <v>159</v>
      </c>
      <c r="R1" t="s">
        <v>160</v>
      </c>
      <c r="S1" s="11" t="s">
        <v>161</v>
      </c>
      <c r="T1" t="s">
        <v>162</v>
      </c>
      <c r="U1" t="s">
        <v>163</v>
      </c>
      <c r="V1" t="s">
        <v>17</v>
      </c>
      <c r="W1" t="s">
        <v>164</v>
      </c>
      <c r="X1" s="1" t="s">
        <v>165</v>
      </c>
      <c r="Y1" t="s">
        <v>166</v>
      </c>
      <c r="Z1" t="s">
        <v>167</v>
      </c>
      <c r="AA1" s="4" t="s">
        <v>168</v>
      </c>
      <c r="AB1" s="4" t="s">
        <v>169</v>
      </c>
      <c r="AC1" s="1" t="s">
        <v>170</v>
      </c>
    </row>
    <row r="2" spans="1:30" hidden="1" x14ac:dyDescent="0.25">
      <c r="A2" s="2" t="s">
        <v>19</v>
      </c>
      <c r="B2" s="1">
        <v>11.2</v>
      </c>
      <c r="C2" s="2" t="s">
        <v>20</v>
      </c>
      <c r="D2" s="2" t="s">
        <v>21</v>
      </c>
      <c r="E2" s="2" t="s">
        <v>22</v>
      </c>
      <c r="F2" s="1">
        <v>11.6</v>
      </c>
      <c r="G2" s="2" t="s">
        <v>23</v>
      </c>
      <c r="H2">
        <v>11.6</v>
      </c>
      <c r="I2" s="2" t="s">
        <v>28</v>
      </c>
      <c r="J2" s="1">
        <v>54.1</v>
      </c>
      <c r="K2" s="1">
        <v>123.32</v>
      </c>
      <c r="L2">
        <v>39</v>
      </c>
      <c r="M2">
        <v>39</v>
      </c>
      <c r="N2" s="3">
        <v>645</v>
      </c>
      <c r="O2" s="3">
        <v>407</v>
      </c>
      <c r="Q2" s="1">
        <v>1.2426095820591201</v>
      </c>
      <c r="R2">
        <v>3</v>
      </c>
      <c r="S2" s="11">
        <v>203.3</v>
      </c>
      <c r="T2" s="2" t="s">
        <v>31</v>
      </c>
      <c r="U2" s="2" t="s">
        <v>31</v>
      </c>
      <c r="V2" s="2" t="s">
        <v>31</v>
      </c>
      <c r="W2" s="2" t="s">
        <v>27</v>
      </c>
      <c r="Y2" s="2" t="s">
        <v>31</v>
      </c>
      <c r="Z2" s="2" t="s">
        <v>31</v>
      </c>
      <c r="AA2" s="4">
        <v>1051.7</v>
      </c>
      <c r="AB2" s="4">
        <v>645</v>
      </c>
    </row>
    <row r="3" spans="1:30" hidden="1" x14ac:dyDescent="0.25">
      <c r="A3" s="2" t="s">
        <v>19</v>
      </c>
      <c r="B3" s="1">
        <v>24.5</v>
      </c>
      <c r="C3">
        <v>21</v>
      </c>
      <c r="D3" s="2" t="s">
        <v>21</v>
      </c>
      <c r="E3" s="2" t="s">
        <v>32</v>
      </c>
      <c r="F3" s="1">
        <v>24.7</v>
      </c>
      <c r="G3" s="2" t="s">
        <v>33</v>
      </c>
      <c r="H3">
        <v>24.7</v>
      </c>
      <c r="I3" s="2" t="s">
        <v>35</v>
      </c>
      <c r="J3" s="1">
        <v>71.12</v>
      </c>
      <c r="K3" s="1">
        <v>160</v>
      </c>
      <c r="L3">
        <v>37</v>
      </c>
      <c r="M3">
        <v>37</v>
      </c>
      <c r="N3" s="3">
        <v>905</v>
      </c>
      <c r="O3" s="3">
        <v>378</v>
      </c>
      <c r="Q3" s="1">
        <v>1.3516819571865399</v>
      </c>
      <c r="R3">
        <v>5.6</v>
      </c>
      <c r="S3" s="11">
        <v>188.9</v>
      </c>
      <c r="T3" s="2" t="s">
        <v>31</v>
      </c>
      <c r="U3" s="2" t="s">
        <v>31</v>
      </c>
      <c r="V3" s="2" t="s">
        <v>31</v>
      </c>
      <c r="W3" s="2" t="s">
        <v>27</v>
      </c>
      <c r="Y3" s="2" t="s">
        <v>31</v>
      </c>
      <c r="Z3" s="2" t="s">
        <v>31</v>
      </c>
      <c r="AA3" s="4">
        <v>1282.8</v>
      </c>
      <c r="AB3" s="4">
        <v>905</v>
      </c>
    </row>
    <row r="4" spans="1:30" x14ac:dyDescent="0.25">
      <c r="A4" s="5" t="s">
        <v>19</v>
      </c>
      <c r="B4" s="6">
        <v>25.4</v>
      </c>
      <c r="C4" s="7">
        <v>22</v>
      </c>
      <c r="D4" s="2" t="s">
        <v>21</v>
      </c>
      <c r="E4" s="2" t="s">
        <v>36</v>
      </c>
      <c r="F4" s="1">
        <v>25.4</v>
      </c>
      <c r="G4" s="2" t="s">
        <v>37</v>
      </c>
      <c r="H4">
        <v>25.4</v>
      </c>
      <c r="I4" s="2" t="s">
        <v>39</v>
      </c>
      <c r="J4" s="1">
        <v>71.12</v>
      </c>
      <c r="K4" s="1">
        <v>157.5</v>
      </c>
      <c r="L4">
        <v>34</v>
      </c>
      <c r="M4">
        <v>34</v>
      </c>
      <c r="N4" s="3">
        <v>920</v>
      </c>
      <c r="O4" s="3">
        <v>377</v>
      </c>
      <c r="Q4" s="1">
        <v>1.34454638124363</v>
      </c>
      <c r="R4">
        <v>9</v>
      </c>
      <c r="S4" s="11">
        <v>188.4</v>
      </c>
      <c r="T4" s="2" t="s">
        <v>31</v>
      </c>
      <c r="U4" s="2" t="s">
        <v>31</v>
      </c>
      <c r="V4" s="2" t="s">
        <v>31</v>
      </c>
      <c r="W4" s="2" t="s">
        <v>27</v>
      </c>
      <c r="Y4" s="2" t="s">
        <v>31</v>
      </c>
      <c r="Z4" s="2" t="s">
        <v>31</v>
      </c>
      <c r="AA4" s="4">
        <v>1296.7</v>
      </c>
      <c r="AB4" s="4">
        <v>920</v>
      </c>
      <c r="AD4">
        <f>IF(W4="INTACT", S4/S5, "")</f>
        <v>2.0106723585912487</v>
      </c>
    </row>
    <row r="5" spans="1:30" hidden="1" x14ac:dyDescent="0.25">
      <c r="A5" s="5" t="s">
        <v>19</v>
      </c>
      <c r="B5" s="6">
        <v>25.4</v>
      </c>
      <c r="C5" s="7">
        <v>22</v>
      </c>
      <c r="D5" s="2" t="s">
        <v>21</v>
      </c>
      <c r="E5" s="2" t="s">
        <v>36</v>
      </c>
      <c r="F5" s="1">
        <v>25.4</v>
      </c>
      <c r="G5" s="2" t="s">
        <v>37</v>
      </c>
      <c r="H5">
        <v>25.41</v>
      </c>
      <c r="I5" s="2" t="s">
        <v>43</v>
      </c>
      <c r="J5" s="1">
        <v>50.8</v>
      </c>
      <c r="K5" s="1">
        <v>101.6</v>
      </c>
      <c r="L5">
        <v>9.1999999999999993</v>
      </c>
      <c r="M5">
        <v>9.1999999999999993</v>
      </c>
      <c r="N5" s="3">
        <v>920</v>
      </c>
      <c r="O5" s="3">
        <v>187</v>
      </c>
      <c r="Q5" s="1">
        <v>1.7217125382263001</v>
      </c>
      <c r="R5">
        <v>15</v>
      </c>
      <c r="S5" s="11">
        <v>93.7</v>
      </c>
      <c r="T5" s="2" t="s">
        <v>31</v>
      </c>
      <c r="U5" s="2" t="s">
        <v>31</v>
      </c>
      <c r="V5" s="2" t="s">
        <v>31</v>
      </c>
      <c r="W5" s="2" t="s">
        <v>42</v>
      </c>
      <c r="Y5" s="2" t="s">
        <v>31</v>
      </c>
      <c r="Z5" s="2" t="s">
        <v>31</v>
      </c>
      <c r="AA5" s="4">
        <v>1107.4000000000001</v>
      </c>
      <c r="AB5" s="4">
        <v>920</v>
      </c>
      <c r="AD5" t="str">
        <f>IF(W5="INTACT", S5/S6, "")</f>
        <v/>
      </c>
    </row>
    <row r="6" spans="1:30" hidden="1" x14ac:dyDescent="0.25">
      <c r="A6" s="2" t="s">
        <v>19</v>
      </c>
      <c r="B6" s="1">
        <v>34.200000000000003</v>
      </c>
      <c r="C6">
        <v>33</v>
      </c>
      <c r="D6" s="2" t="s">
        <v>21</v>
      </c>
      <c r="E6" s="2" t="s">
        <v>44</v>
      </c>
      <c r="F6" s="1">
        <v>34.700000000000003</v>
      </c>
      <c r="G6" s="2" t="s">
        <v>23</v>
      </c>
      <c r="H6">
        <v>34.700000000000003</v>
      </c>
      <c r="I6" s="2" t="s">
        <v>46</v>
      </c>
      <c r="J6" s="1">
        <v>71.12</v>
      </c>
      <c r="K6" s="1">
        <v>172.7</v>
      </c>
      <c r="L6">
        <v>42</v>
      </c>
      <c r="M6">
        <v>42</v>
      </c>
      <c r="N6" s="3">
        <v>1105</v>
      </c>
      <c r="O6" s="3">
        <v>153</v>
      </c>
      <c r="Q6" s="1">
        <v>1.2232415902140701</v>
      </c>
      <c r="R6">
        <v>1.7</v>
      </c>
      <c r="S6" s="11">
        <v>76.33</v>
      </c>
      <c r="T6" s="2" t="s">
        <v>31</v>
      </c>
      <c r="U6" s="2" t="s">
        <v>31</v>
      </c>
      <c r="V6" s="2" t="s">
        <v>31</v>
      </c>
      <c r="W6" s="2" t="s">
        <v>27</v>
      </c>
      <c r="Y6" s="2" t="s">
        <v>31</v>
      </c>
      <c r="Z6" s="2" t="s">
        <v>31</v>
      </c>
      <c r="AA6" s="4">
        <v>1257.7</v>
      </c>
      <c r="AB6" s="4">
        <v>1105</v>
      </c>
    </row>
    <row r="7" spans="1:30" x14ac:dyDescent="0.25">
      <c r="A7" s="2" t="s">
        <v>19</v>
      </c>
      <c r="B7" s="8">
        <v>41.8</v>
      </c>
      <c r="C7" s="9">
        <v>46</v>
      </c>
      <c r="D7" s="2" t="s">
        <v>21</v>
      </c>
      <c r="E7" s="2" t="s">
        <v>47</v>
      </c>
      <c r="F7" s="1">
        <v>42.4</v>
      </c>
      <c r="G7" s="2" t="s">
        <v>23</v>
      </c>
      <c r="H7">
        <v>42.4</v>
      </c>
      <c r="I7" s="2" t="s">
        <v>48</v>
      </c>
      <c r="J7" s="1">
        <v>71.12</v>
      </c>
      <c r="K7" s="1">
        <v>165.1</v>
      </c>
      <c r="L7">
        <v>35</v>
      </c>
      <c r="M7">
        <v>35</v>
      </c>
      <c r="N7" s="3">
        <v>1260</v>
      </c>
      <c r="O7" s="3">
        <v>550</v>
      </c>
      <c r="Q7" s="1">
        <v>1.3577981651376101</v>
      </c>
      <c r="R7">
        <v>4.7</v>
      </c>
      <c r="S7" s="11">
        <v>275.2</v>
      </c>
      <c r="T7" s="2" t="s">
        <v>31</v>
      </c>
      <c r="U7" s="2" t="s">
        <v>31</v>
      </c>
      <c r="V7" s="2" t="s">
        <v>31</v>
      </c>
      <c r="W7" s="2" t="s">
        <v>27</v>
      </c>
      <c r="Y7" s="2" t="s">
        <v>31</v>
      </c>
      <c r="Z7" s="2" t="s">
        <v>31</v>
      </c>
      <c r="AA7" s="4">
        <v>1810.5</v>
      </c>
      <c r="AB7" s="4">
        <v>1260</v>
      </c>
      <c r="AD7">
        <f t="shared" ref="AD7:AD12" si="0">IF(W7="INTACT", S7/S8, "")</f>
        <v>2.6284622731614133</v>
      </c>
    </row>
    <row r="8" spans="1:30" hidden="1" x14ac:dyDescent="0.25">
      <c r="A8" s="2" t="s">
        <v>19</v>
      </c>
      <c r="B8" s="8">
        <v>41.8</v>
      </c>
      <c r="C8" s="9">
        <v>46</v>
      </c>
      <c r="D8" s="2" t="s">
        <v>21</v>
      </c>
      <c r="E8" s="2" t="s">
        <v>47</v>
      </c>
      <c r="F8" s="1">
        <v>42.4</v>
      </c>
      <c r="G8" s="2" t="s">
        <v>23</v>
      </c>
      <c r="H8">
        <v>42.41</v>
      </c>
      <c r="I8" s="2" t="s">
        <v>49</v>
      </c>
      <c r="J8" s="1">
        <v>72.64</v>
      </c>
      <c r="K8" s="1">
        <v>165.1</v>
      </c>
      <c r="L8">
        <v>38</v>
      </c>
      <c r="M8">
        <v>38</v>
      </c>
      <c r="N8" s="3">
        <v>1260</v>
      </c>
      <c r="O8" s="3">
        <v>209</v>
      </c>
      <c r="Q8" s="1">
        <v>1.32721712538226</v>
      </c>
      <c r="R8">
        <v>6.6</v>
      </c>
      <c r="S8" s="11">
        <v>104.7</v>
      </c>
      <c r="T8" s="2" t="s">
        <v>31</v>
      </c>
      <c r="U8" s="2" t="s">
        <v>31</v>
      </c>
      <c r="V8" s="2" t="s">
        <v>31</v>
      </c>
      <c r="W8" s="2" t="s">
        <v>42</v>
      </c>
      <c r="Y8" s="2" t="s">
        <v>31</v>
      </c>
      <c r="Z8" s="2" t="s">
        <v>31</v>
      </c>
      <c r="AA8" s="4">
        <v>1469.3</v>
      </c>
      <c r="AB8" s="4">
        <v>1260</v>
      </c>
      <c r="AD8" t="str">
        <f t="shared" si="0"/>
        <v/>
      </c>
    </row>
    <row r="9" spans="1:30" x14ac:dyDescent="0.25">
      <c r="A9" s="2" t="s">
        <v>50</v>
      </c>
      <c r="B9" s="8">
        <v>12</v>
      </c>
      <c r="C9" s="9">
        <v>13</v>
      </c>
      <c r="D9" s="2" t="s">
        <v>51</v>
      </c>
      <c r="E9" s="2" t="s">
        <v>52</v>
      </c>
      <c r="F9" s="1">
        <v>12.2</v>
      </c>
      <c r="G9" s="2" t="s">
        <v>33</v>
      </c>
      <c r="H9">
        <v>12.2</v>
      </c>
      <c r="I9" s="2" t="s">
        <v>54</v>
      </c>
      <c r="J9" s="1">
        <v>71.099999999999994</v>
      </c>
      <c r="K9" s="1">
        <v>152.4</v>
      </c>
      <c r="L9">
        <v>39</v>
      </c>
      <c r="M9">
        <v>39</v>
      </c>
      <c r="N9" s="3">
        <v>640</v>
      </c>
      <c r="O9" s="3">
        <v>290</v>
      </c>
      <c r="Q9" s="1">
        <v>1.30784913353721</v>
      </c>
      <c r="R9">
        <v>3.2</v>
      </c>
      <c r="S9" s="11">
        <v>145.30000000000001</v>
      </c>
      <c r="T9" s="2" t="s">
        <v>31</v>
      </c>
      <c r="U9" s="2" t="s">
        <v>31</v>
      </c>
      <c r="V9" s="2" t="s">
        <v>31</v>
      </c>
      <c r="W9" s="2" t="s">
        <v>27</v>
      </c>
      <c r="Y9" s="2" t="s">
        <v>31</v>
      </c>
      <c r="Z9" s="2" t="s">
        <v>31</v>
      </c>
      <c r="AA9" s="4">
        <v>930.5</v>
      </c>
      <c r="AB9" s="4">
        <v>640</v>
      </c>
      <c r="AD9">
        <f t="shared" si="0"/>
        <v>0.93923723335488052</v>
      </c>
    </row>
    <row r="10" spans="1:30" hidden="1" x14ac:dyDescent="0.25">
      <c r="A10" s="2" t="s">
        <v>50</v>
      </c>
      <c r="B10" s="8">
        <v>12</v>
      </c>
      <c r="C10" s="9">
        <v>13</v>
      </c>
      <c r="D10" s="2" t="s">
        <v>51</v>
      </c>
      <c r="E10" s="2" t="s">
        <v>52</v>
      </c>
      <c r="F10" s="1">
        <v>12.2</v>
      </c>
      <c r="G10" s="2" t="s">
        <v>33</v>
      </c>
      <c r="H10">
        <v>12.21</v>
      </c>
      <c r="I10" s="2" t="s">
        <v>55</v>
      </c>
      <c r="J10" s="1">
        <v>50.8</v>
      </c>
      <c r="K10" s="1">
        <v>101.6</v>
      </c>
      <c r="L10">
        <v>32</v>
      </c>
      <c r="M10">
        <v>32</v>
      </c>
      <c r="N10" s="3">
        <v>640</v>
      </c>
      <c r="O10" s="3">
        <v>310</v>
      </c>
      <c r="Q10" s="1">
        <v>1.36595310907238</v>
      </c>
      <c r="R10">
        <v>8.6999999999999993</v>
      </c>
      <c r="S10" s="11">
        <v>154.69999999999999</v>
      </c>
      <c r="T10" s="2" t="s">
        <v>31</v>
      </c>
      <c r="U10" s="2" t="s">
        <v>31</v>
      </c>
      <c r="V10" s="2" t="s">
        <v>31</v>
      </c>
      <c r="W10" s="2" t="s">
        <v>42</v>
      </c>
      <c r="Y10" s="2" t="s">
        <v>31</v>
      </c>
      <c r="Z10" s="2" t="s">
        <v>31</v>
      </c>
      <c r="AA10" s="4">
        <v>949.5</v>
      </c>
      <c r="AB10" s="4">
        <v>640</v>
      </c>
      <c r="AD10" t="str">
        <f t="shared" si="0"/>
        <v/>
      </c>
    </row>
    <row r="11" spans="1:30" x14ac:dyDescent="0.25">
      <c r="A11" s="2" t="s">
        <v>50</v>
      </c>
      <c r="B11" s="8">
        <v>19</v>
      </c>
      <c r="C11" s="9">
        <v>20</v>
      </c>
      <c r="D11" s="2" t="s">
        <v>21</v>
      </c>
      <c r="E11" s="2" t="s">
        <v>56</v>
      </c>
      <c r="F11" s="1">
        <v>19.399999999999999</v>
      </c>
      <c r="G11" s="2" t="s">
        <v>33</v>
      </c>
      <c r="H11">
        <v>19.399999999999999</v>
      </c>
      <c r="I11" s="2" t="s">
        <v>58</v>
      </c>
      <c r="J11" s="1">
        <v>711.2</v>
      </c>
      <c r="K11" s="1">
        <v>143.5</v>
      </c>
      <c r="L11">
        <v>41</v>
      </c>
      <c r="M11">
        <v>41</v>
      </c>
      <c r="N11" s="3">
        <v>785</v>
      </c>
      <c r="O11" s="3">
        <v>894</v>
      </c>
      <c r="Q11" s="1">
        <v>1.2833843017329301</v>
      </c>
      <c r="R11">
        <v>4.4000000000000004</v>
      </c>
      <c r="S11" s="11">
        <v>447.2</v>
      </c>
      <c r="T11" s="2" t="s">
        <v>31</v>
      </c>
      <c r="U11" s="2" t="s">
        <v>31</v>
      </c>
      <c r="V11" s="2" t="s">
        <v>31</v>
      </c>
      <c r="W11" s="2" t="s">
        <v>27</v>
      </c>
      <c r="Y11" s="2" t="s">
        <v>31</v>
      </c>
      <c r="Z11" s="2" t="s">
        <v>31</v>
      </c>
      <c r="AA11" s="4">
        <v>1679.5</v>
      </c>
      <c r="AB11" s="4">
        <v>785</v>
      </c>
      <c r="AD11">
        <f t="shared" si="0"/>
        <v>1.6736526946107784</v>
      </c>
    </row>
    <row r="12" spans="1:30" hidden="1" x14ac:dyDescent="0.25">
      <c r="A12" s="2" t="s">
        <v>50</v>
      </c>
      <c r="B12" s="8">
        <v>19</v>
      </c>
      <c r="C12" s="9">
        <v>20</v>
      </c>
      <c r="D12" s="2" t="s">
        <v>21</v>
      </c>
      <c r="E12" s="2" t="s">
        <v>56</v>
      </c>
      <c r="F12" s="1">
        <v>19.399999999999999</v>
      </c>
      <c r="G12" s="2" t="s">
        <v>33</v>
      </c>
      <c r="H12">
        <v>19.41</v>
      </c>
      <c r="I12" s="2" t="s">
        <v>59</v>
      </c>
      <c r="J12" s="1">
        <v>51.05</v>
      </c>
      <c r="K12" s="1">
        <v>102.9</v>
      </c>
      <c r="L12">
        <v>41</v>
      </c>
      <c r="M12">
        <v>41</v>
      </c>
      <c r="N12" s="3">
        <v>785</v>
      </c>
      <c r="O12" s="3">
        <v>534</v>
      </c>
      <c r="Q12" s="1">
        <v>1.25382262996942</v>
      </c>
      <c r="R12">
        <v>6.3</v>
      </c>
      <c r="S12" s="11">
        <v>267.2</v>
      </c>
      <c r="T12" s="2" t="s">
        <v>31</v>
      </c>
      <c r="U12" s="2" t="s">
        <v>31</v>
      </c>
      <c r="V12" s="2" t="s">
        <v>31</v>
      </c>
      <c r="W12" s="2" t="s">
        <v>42</v>
      </c>
      <c r="Y12" s="2" t="s">
        <v>31</v>
      </c>
      <c r="Z12" s="2" t="s">
        <v>31</v>
      </c>
      <c r="AA12" s="4">
        <v>1319.4</v>
      </c>
      <c r="AB12" s="4">
        <v>785</v>
      </c>
      <c r="AD12" t="str">
        <f t="shared" si="0"/>
        <v/>
      </c>
    </row>
    <row r="13" spans="1:30" hidden="1" x14ac:dyDescent="0.25">
      <c r="A13" s="2" t="s">
        <v>50</v>
      </c>
      <c r="B13" s="1">
        <v>27</v>
      </c>
      <c r="C13">
        <v>28</v>
      </c>
      <c r="D13" s="2" t="s">
        <v>21</v>
      </c>
      <c r="E13" s="2" t="s">
        <v>60</v>
      </c>
      <c r="F13" s="1">
        <v>27.4</v>
      </c>
      <c r="G13" s="2" t="s">
        <v>23</v>
      </c>
      <c r="H13">
        <v>27.41</v>
      </c>
      <c r="I13" s="2" t="s">
        <v>61</v>
      </c>
      <c r="J13" s="1">
        <v>50.8</v>
      </c>
      <c r="K13" s="1">
        <v>101.6</v>
      </c>
      <c r="L13">
        <v>39</v>
      </c>
      <c r="M13">
        <v>39</v>
      </c>
      <c r="N13" s="3">
        <v>945</v>
      </c>
      <c r="O13" s="3">
        <v>268</v>
      </c>
      <c r="Q13" s="1">
        <v>1.30682976554536</v>
      </c>
      <c r="R13">
        <v>8.9</v>
      </c>
      <c r="S13" s="11">
        <v>133.80000000000001</v>
      </c>
      <c r="T13" s="2" t="s">
        <v>31</v>
      </c>
      <c r="U13" s="2" t="s">
        <v>31</v>
      </c>
      <c r="V13" s="2" t="s">
        <v>31</v>
      </c>
      <c r="W13" s="2" t="s">
        <v>42</v>
      </c>
      <c r="Y13" s="2" t="s">
        <v>31</v>
      </c>
      <c r="Z13" s="2" t="s">
        <v>31</v>
      </c>
      <c r="AA13" s="4">
        <v>1212.5999999999999</v>
      </c>
      <c r="AB13" s="4">
        <v>945</v>
      </c>
    </row>
    <row r="14" spans="1:30" x14ac:dyDescent="0.25">
      <c r="A14" s="2" t="s">
        <v>62</v>
      </c>
      <c r="B14" s="8">
        <v>14</v>
      </c>
      <c r="C14" s="9">
        <v>21</v>
      </c>
      <c r="D14" s="2" t="s">
        <v>21</v>
      </c>
      <c r="E14" s="2" t="s">
        <v>63</v>
      </c>
      <c r="F14" s="1">
        <v>14.1</v>
      </c>
      <c r="G14" s="2" t="s">
        <v>33</v>
      </c>
      <c r="H14">
        <v>14.1</v>
      </c>
      <c r="I14" s="2" t="s">
        <v>65</v>
      </c>
      <c r="J14" s="1">
        <v>52.07</v>
      </c>
      <c r="K14" s="1">
        <v>104.1</v>
      </c>
      <c r="L14">
        <v>26</v>
      </c>
      <c r="M14">
        <v>26</v>
      </c>
      <c r="N14" s="3">
        <v>715</v>
      </c>
      <c r="O14" s="3">
        <v>424</v>
      </c>
      <c r="Q14" s="1">
        <v>1.55759429153925</v>
      </c>
      <c r="R14">
        <v>13</v>
      </c>
      <c r="S14" s="11">
        <v>211.8</v>
      </c>
      <c r="T14" s="2" t="s">
        <v>31</v>
      </c>
      <c r="U14" s="2" t="s">
        <v>31</v>
      </c>
      <c r="V14" s="2" t="s">
        <v>31</v>
      </c>
      <c r="W14" s="2" t="s">
        <v>27</v>
      </c>
      <c r="Y14" s="2" t="s">
        <v>31</v>
      </c>
      <c r="Z14" s="2" t="s">
        <v>31</v>
      </c>
      <c r="AA14" s="4">
        <v>1138.5</v>
      </c>
      <c r="AB14" s="4">
        <v>715</v>
      </c>
      <c r="AD14">
        <f t="shared" ref="AD14:AD15" si="1">IF(W14="INTACT", S14/S15, "")</f>
        <v>1.757676348547718</v>
      </c>
    </row>
    <row r="15" spans="1:30" hidden="1" x14ac:dyDescent="0.25">
      <c r="A15" s="2" t="s">
        <v>62</v>
      </c>
      <c r="B15" s="8">
        <v>14</v>
      </c>
      <c r="C15" s="9">
        <v>21</v>
      </c>
      <c r="D15" s="2" t="s">
        <v>21</v>
      </c>
      <c r="E15" s="2" t="s">
        <v>63</v>
      </c>
      <c r="F15" s="1">
        <v>14.1</v>
      </c>
      <c r="G15" s="2" t="s">
        <v>33</v>
      </c>
      <c r="H15">
        <v>14.11</v>
      </c>
      <c r="I15" s="2" t="s">
        <v>66</v>
      </c>
      <c r="J15" s="1">
        <v>50.8</v>
      </c>
      <c r="K15" s="1">
        <v>101.6</v>
      </c>
      <c r="L15">
        <v>28</v>
      </c>
      <c r="M15">
        <v>28</v>
      </c>
      <c r="N15" s="3">
        <v>715</v>
      </c>
      <c r="O15" s="3">
        <v>241</v>
      </c>
      <c r="Q15" s="1">
        <v>1.5443425076452599</v>
      </c>
      <c r="R15">
        <v>14</v>
      </c>
      <c r="S15" s="11">
        <v>120.5</v>
      </c>
      <c r="T15" s="2" t="s">
        <v>31</v>
      </c>
      <c r="U15" s="2" t="s">
        <v>31</v>
      </c>
      <c r="V15" s="2" t="s">
        <v>31</v>
      </c>
      <c r="W15" s="2" t="s">
        <v>42</v>
      </c>
      <c r="Y15" s="2" t="s">
        <v>31</v>
      </c>
      <c r="Z15" s="2" t="s">
        <v>31</v>
      </c>
      <c r="AA15" s="4">
        <v>956</v>
      </c>
      <c r="AB15" s="4">
        <v>715</v>
      </c>
      <c r="AD15" t="str">
        <f t="shared" si="1"/>
        <v/>
      </c>
    </row>
    <row r="16" spans="1:30" hidden="1" x14ac:dyDescent="0.25">
      <c r="A16" s="2" t="s">
        <v>62</v>
      </c>
      <c r="B16" s="1">
        <v>38.299999999999997</v>
      </c>
      <c r="C16">
        <v>52</v>
      </c>
      <c r="D16" s="2" t="s">
        <v>21</v>
      </c>
      <c r="E16" s="2" t="s">
        <v>67</v>
      </c>
      <c r="F16" s="1">
        <v>38.5</v>
      </c>
      <c r="G16" s="2" t="s">
        <v>33</v>
      </c>
      <c r="H16">
        <v>38.51</v>
      </c>
      <c r="I16" s="2" t="s">
        <v>68</v>
      </c>
      <c r="J16" s="1">
        <v>50.8</v>
      </c>
      <c r="K16" s="1">
        <v>101.6</v>
      </c>
      <c r="L16">
        <v>37</v>
      </c>
      <c r="M16">
        <v>37</v>
      </c>
      <c r="N16" s="3">
        <v>1205</v>
      </c>
      <c r="O16" s="3">
        <v>71</v>
      </c>
      <c r="Q16" s="1">
        <v>1.34454638124363</v>
      </c>
      <c r="R16">
        <v>15</v>
      </c>
      <c r="S16" s="11">
        <v>35.299999999999997</v>
      </c>
      <c r="T16" s="2" t="s">
        <v>31</v>
      </c>
      <c r="U16" s="2" t="s">
        <v>31</v>
      </c>
      <c r="V16" s="2" t="s">
        <v>31</v>
      </c>
      <c r="W16" s="2" t="s">
        <v>42</v>
      </c>
      <c r="Y16" s="2" t="s">
        <v>31</v>
      </c>
      <c r="Z16" s="2" t="s">
        <v>31</v>
      </c>
      <c r="AA16" s="4">
        <v>1275.5999999999999</v>
      </c>
      <c r="AB16" s="4">
        <v>1205</v>
      </c>
    </row>
    <row r="17" spans="1:30" hidden="1" x14ac:dyDescent="0.25">
      <c r="A17" s="2" t="s">
        <v>62</v>
      </c>
      <c r="B17" s="1">
        <v>42.4</v>
      </c>
      <c r="C17">
        <v>57</v>
      </c>
      <c r="D17" s="2" t="s">
        <v>21</v>
      </c>
      <c r="E17" s="2" t="s">
        <v>69</v>
      </c>
      <c r="F17" s="1">
        <v>42.5</v>
      </c>
      <c r="G17" s="2" t="s">
        <v>33</v>
      </c>
      <c r="H17">
        <v>42.5</v>
      </c>
      <c r="I17" s="2" t="s">
        <v>70</v>
      </c>
      <c r="J17" s="1">
        <v>71.12</v>
      </c>
      <c r="K17" s="1">
        <v>148.6</v>
      </c>
      <c r="L17">
        <v>36</v>
      </c>
      <c r="M17">
        <v>36</v>
      </c>
      <c r="N17" s="3">
        <v>1285</v>
      </c>
      <c r="O17" s="3">
        <v>727</v>
      </c>
      <c r="Q17" s="1">
        <v>1.3710499490315999</v>
      </c>
      <c r="R17">
        <v>5.0999999999999996</v>
      </c>
      <c r="S17" s="11">
        <v>363.5</v>
      </c>
      <c r="T17" s="2" t="s">
        <v>31</v>
      </c>
      <c r="U17" s="2" t="s">
        <v>31</v>
      </c>
      <c r="V17" s="2" t="s">
        <v>31</v>
      </c>
      <c r="W17" s="2" t="s">
        <v>27</v>
      </c>
      <c r="Y17" s="2" t="s">
        <v>31</v>
      </c>
      <c r="Z17" s="2" t="s">
        <v>31</v>
      </c>
      <c r="AA17" s="4">
        <v>2011.9</v>
      </c>
      <c r="AB17" s="4">
        <v>1285</v>
      </c>
    </row>
    <row r="18" spans="1:30" hidden="1" x14ac:dyDescent="0.25">
      <c r="A18" s="2" t="s">
        <v>62</v>
      </c>
      <c r="B18" s="1">
        <v>46.1</v>
      </c>
      <c r="C18">
        <v>62</v>
      </c>
      <c r="D18" s="2" t="s">
        <v>21</v>
      </c>
      <c r="E18" s="2" t="s">
        <v>71</v>
      </c>
      <c r="F18" s="1">
        <v>46.4</v>
      </c>
      <c r="G18" s="2" t="s">
        <v>33</v>
      </c>
      <c r="H18">
        <v>46.4</v>
      </c>
      <c r="I18" s="2" t="s">
        <v>72</v>
      </c>
      <c r="J18" s="1">
        <v>55.88</v>
      </c>
      <c r="K18" s="1">
        <v>111.8</v>
      </c>
      <c r="L18">
        <v>27</v>
      </c>
      <c r="M18">
        <v>27</v>
      </c>
      <c r="N18" s="3">
        <v>1360</v>
      </c>
      <c r="O18" s="3">
        <v>784</v>
      </c>
      <c r="Q18" s="1">
        <v>1.48012232415902</v>
      </c>
      <c r="R18">
        <v>3</v>
      </c>
      <c r="S18" s="11">
        <v>392.2</v>
      </c>
      <c r="T18" s="2" t="s">
        <v>31</v>
      </c>
      <c r="U18" s="2" t="s">
        <v>31</v>
      </c>
      <c r="V18" s="2" t="s">
        <v>31</v>
      </c>
      <c r="W18" s="2" t="s">
        <v>27</v>
      </c>
      <c r="Y18" s="2" t="s">
        <v>31</v>
      </c>
      <c r="Z18" s="2" t="s">
        <v>31</v>
      </c>
      <c r="AA18" s="4">
        <v>2144.4</v>
      </c>
      <c r="AB18" s="4">
        <v>1360</v>
      </c>
    </row>
    <row r="19" spans="1:30" hidden="1" x14ac:dyDescent="0.25">
      <c r="A19" s="2" t="s">
        <v>73</v>
      </c>
      <c r="B19" s="1">
        <v>3</v>
      </c>
      <c r="C19" s="2" t="s">
        <v>74</v>
      </c>
      <c r="D19" s="2" t="s">
        <v>51</v>
      </c>
      <c r="E19" s="2" t="s">
        <v>75</v>
      </c>
      <c r="F19" s="1">
        <v>3.4</v>
      </c>
      <c r="G19" s="2" t="s">
        <v>33</v>
      </c>
      <c r="H19">
        <v>3.4</v>
      </c>
      <c r="I19" s="2" t="s">
        <v>77</v>
      </c>
      <c r="J19" s="1">
        <v>71.12</v>
      </c>
      <c r="K19" s="1">
        <v>143.5</v>
      </c>
      <c r="L19">
        <v>32</v>
      </c>
      <c r="M19">
        <v>32</v>
      </c>
      <c r="N19" s="3">
        <v>530</v>
      </c>
      <c r="O19" s="3">
        <v>74</v>
      </c>
      <c r="Q19" s="1">
        <v>1.4475025484199799</v>
      </c>
      <c r="R19">
        <v>13</v>
      </c>
      <c r="S19" s="11">
        <v>37.159999999999997</v>
      </c>
      <c r="T19" s="2" t="s">
        <v>31</v>
      </c>
      <c r="U19" s="2" t="s">
        <v>31</v>
      </c>
      <c r="V19" s="2" t="s">
        <v>31</v>
      </c>
      <c r="W19" s="2" t="s">
        <v>27</v>
      </c>
      <c r="Y19" s="2" t="s">
        <v>31</v>
      </c>
      <c r="Z19" s="2" t="s">
        <v>31</v>
      </c>
      <c r="AA19" s="4">
        <v>604.33000000000004</v>
      </c>
      <c r="AB19" s="4">
        <v>530</v>
      </c>
    </row>
    <row r="20" spans="1:30" x14ac:dyDescent="0.25">
      <c r="A20" s="2" t="s">
        <v>78</v>
      </c>
      <c r="B20" s="8">
        <v>22.7</v>
      </c>
      <c r="C20" s="10" t="s">
        <v>79</v>
      </c>
      <c r="D20" s="2" t="s">
        <v>21</v>
      </c>
      <c r="E20" s="2" t="s">
        <v>80</v>
      </c>
      <c r="F20" s="1">
        <v>22.9</v>
      </c>
      <c r="G20" s="2" t="s">
        <v>23</v>
      </c>
      <c r="H20">
        <v>22.9</v>
      </c>
      <c r="I20" s="2" t="s">
        <v>81</v>
      </c>
      <c r="J20" s="1">
        <v>71.12</v>
      </c>
      <c r="K20" s="1">
        <v>143.5</v>
      </c>
      <c r="L20">
        <v>23</v>
      </c>
      <c r="M20">
        <v>23</v>
      </c>
      <c r="N20" s="3">
        <v>885</v>
      </c>
      <c r="O20" s="3">
        <v>26</v>
      </c>
      <c r="Q20" s="1">
        <v>1.5626911314984699</v>
      </c>
      <c r="R20">
        <v>1.4</v>
      </c>
      <c r="S20" s="11">
        <v>12.93</v>
      </c>
      <c r="T20" s="2" t="s">
        <v>31</v>
      </c>
      <c r="U20" s="2" t="s">
        <v>31</v>
      </c>
      <c r="V20" s="2" t="s">
        <v>31</v>
      </c>
      <c r="W20" s="2" t="s">
        <v>27</v>
      </c>
      <c r="Y20" s="2" t="s">
        <v>31</v>
      </c>
      <c r="Z20" s="2" t="s">
        <v>31</v>
      </c>
      <c r="AA20" s="4">
        <v>910.86</v>
      </c>
      <c r="AB20" s="4">
        <v>885</v>
      </c>
      <c r="AD20">
        <f t="shared" ref="AD20:AD21" si="2">IF(W20="INTACT", S20/S21, "")</f>
        <v>1.0902192242833053</v>
      </c>
    </row>
    <row r="21" spans="1:30" hidden="1" x14ac:dyDescent="0.25">
      <c r="A21" s="2" t="s">
        <v>78</v>
      </c>
      <c r="B21" s="8">
        <v>22.7</v>
      </c>
      <c r="C21" s="10" t="s">
        <v>79</v>
      </c>
      <c r="D21" s="2" t="s">
        <v>21</v>
      </c>
      <c r="E21" s="2" t="s">
        <v>80</v>
      </c>
      <c r="F21" s="1">
        <v>22.9</v>
      </c>
      <c r="G21" s="2" t="s">
        <v>23</v>
      </c>
      <c r="H21">
        <v>22.91</v>
      </c>
      <c r="I21" s="2" t="s">
        <v>82</v>
      </c>
      <c r="J21" s="1">
        <v>50.8</v>
      </c>
      <c r="K21" s="1">
        <v>101.6</v>
      </c>
      <c r="L21">
        <v>35</v>
      </c>
      <c r="M21">
        <v>35</v>
      </c>
      <c r="N21" s="3">
        <v>885</v>
      </c>
      <c r="O21" s="3">
        <v>24</v>
      </c>
      <c r="Q21" s="1">
        <v>1.3914373088684999</v>
      </c>
      <c r="R21">
        <v>14</v>
      </c>
      <c r="S21" s="11">
        <v>11.86</v>
      </c>
      <c r="T21" s="2" t="s">
        <v>31</v>
      </c>
      <c r="U21" s="2" t="s">
        <v>31</v>
      </c>
      <c r="V21" s="2" t="s">
        <v>31</v>
      </c>
      <c r="W21" s="2" t="s">
        <v>42</v>
      </c>
      <c r="Y21" s="2" t="s">
        <v>31</v>
      </c>
      <c r="Z21" s="2" t="s">
        <v>31</v>
      </c>
      <c r="AA21" s="4">
        <v>908.72</v>
      </c>
      <c r="AB21" s="4">
        <v>885</v>
      </c>
      <c r="AD21" t="str">
        <f t="shared" si="2"/>
        <v/>
      </c>
    </row>
    <row r="22" spans="1:30" hidden="1" x14ac:dyDescent="0.25">
      <c r="A22" s="2" t="s">
        <v>78</v>
      </c>
      <c r="B22" s="1">
        <v>26.7</v>
      </c>
      <c r="C22">
        <v>12</v>
      </c>
      <c r="D22" s="2" t="s">
        <v>21</v>
      </c>
      <c r="E22" s="2" t="s">
        <v>83</v>
      </c>
      <c r="F22" s="1">
        <v>27.05</v>
      </c>
      <c r="G22" s="2" t="s">
        <v>33</v>
      </c>
      <c r="H22">
        <v>27.05</v>
      </c>
      <c r="I22" s="2" t="s">
        <v>84</v>
      </c>
      <c r="J22" s="1">
        <v>71.12</v>
      </c>
      <c r="K22" s="1">
        <v>14.35</v>
      </c>
      <c r="L22">
        <v>27</v>
      </c>
      <c r="M22">
        <v>27</v>
      </c>
      <c r="N22" s="3">
        <v>965</v>
      </c>
      <c r="O22" s="3">
        <v>140</v>
      </c>
      <c r="Q22" s="1">
        <v>1.49847094801223</v>
      </c>
      <c r="R22">
        <v>15</v>
      </c>
      <c r="S22" s="11">
        <v>70.16</v>
      </c>
      <c r="T22" s="2" t="s">
        <v>31</v>
      </c>
      <c r="U22" s="2" t="s">
        <v>31</v>
      </c>
      <c r="V22" s="2" t="s">
        <v>31</v>
      </c>
      <c r="W22" s="2" t="s">
        <v>27</v>
      </c>
      <c r="Y22" s="2" t="s">
        <v>31</v>
      </c>
      <c r="Z22" s="2" t="s">
        <v>31</v>
      </c>
      <c r="AA22" s="4">
        <v>1105.3</v>
      </c>
      <c r="AB22" s="4">
        <v>965</v>
      </c>
    </row>
    <row r="23" spans="1:30" x14ac:dyDescent="0.25">
      <c r="A23" s="2" t="s">
        <v>78</v>
      </c>
      <c r="B23" s="8">
        <v>31.2</v>
      </c>
      <c r="C23" s="9">
        <v>17</v>
      </c>
      <c r="D23" s="2" t="s">
        <v>21</v>
      </c>
      <c r="E23" s="2" t="s">
        <v>85</v>
      </c>
      <c r="F23" s="1">
        <v>31.2</v>
      </c>
      <c r="G23" s="2" t="s">
        <v>33</v>
      </c>
      <c r="H23">
        <v>31.2</v>
      </c>
      <c r="I23" s="2" t="s">
        <v>86</v>
      </c>
      <c r="J23" s="1">
        <v>71.12</v>
      </c>
      <c r="K23" s="1">
        <v>142.19999999999999</v>
      </c>
      <c r="L23">
        <v>31</v>
      </c>
      <c r="M23">
        <v>31</v>
      </c>
      <c r="N23" s="3">
        <v>1050</v>
      </c>
      <c r="O23" s="3">
        <v>126</v>
      </c>
      <c r="Q23" s="1">
        <v>1.4709480122324201</v>
      </c>
      <c r="R23">
        <v>15</v>
      </c>
      <c r="S23" s="11">
        <v>62.73</v>
      </c>
      <c r="T23" s="2" t="s">
        <v>31</v>
      </c>
      <c r="U23" s="2" t="s">
        <v>31</v>
      </c>
      <c r="V23" s="2" t="s">
        <v>31</v>
      </c>
      <c r="W23" s="2" t="s">
        <v>27</v>
      </c>
      <c r="Y23" s="2" t="s">
        <v>31</v>
      </c>
      <c r="Z23" s="2" t="s">
        <v>31</v>
      </c>
      <c r="AA23" s="4">
        <v>1175.5</v>
      </c>
      <c r="AB23" s="4">
        <v>1050</v>
      </c>
      <c r="AD23">
        <f t="shared" ref="AD23:AD26" si="3">IF(W23="INTACT", S23/S24, "")</f>
        <v>1.1636060100166945</v>
      </c>
    </row>
    <row r="24" spans="1:30" hidden="1" x14ac:dyDescent="0.25">
      <c r="A24" s="2" t="s">
        <v>78</v>
      </c>
      <c r="B24" s="8">
        <v>31.2</v>
      </c>
      <c r="C24" s="9">
        <v>17</v>
      </c>
      <c r="D24" s="2" t="s">
        <v>21</v>
      </c>
      <c r="E24" s="2" t="s">
        <v>85</v>
      </c>
      <c r="F24" s="1">
        <v>31.2</v>
      </c>
      <c r="G24" s="2" t="s">
        <v>33</v>
      </c>
      <c r="H24">
        <v>31.21</v>
      </c>
      <c r="I24" s="2" t="s">
        <v>87</v>
      </c>
      <c r="J24" s="1">
        <v>50.8</v>
      </c>
      <c r="K24" s="1">
        <v>141.6</v>
      </c>
      <c r="L24">
        <v>31</v>
      </c>
      <c r="M24">
        <v>31</v>
      </c>
      <c r="N24" s="3">
        <v>1050</v>
      </c>
      <c r="O24" s="3">
        <v>108</v>
      </c>
      <c r="Q24" s="1">
        <v>1.4699286442405699</v>
      </c>
      <c r="R24">
        <v>15</v>
      </c>
      <c r="S24" s="11">
        <v>53.91</v>
      </c>
      <c r="T24" s="2" t="s">
        <v>31</v>
      </c>
      <c r="U24" s="2" t="s">
        <v>31</v>
      </c>
      <c r="V24" s="2" t="s">
        <v>31</v>
      </c>
      <c r="W24" s="2" t="s">
        <v>42</v>
      </c>
      <c r="Y24" s="2" t="s">
        <v>31</v>
      </c>
      <c r="Z24" s="2" t="s">
        <v>31</v>
      </c>
      <c r="AA24" s="4">
        <v>1157.8</v>
      </c>
      <c r="AB24" s="4">
        <v>1050</v>
      </c>
      <c r="AD24" t="str">
        <f t="shared" si="3"/>
        <v/>
      </c>
    </row>
    <row r="25" spans="1:30" x14ac:dyDescent="0.25">
      <c r="A25" s="2" t="s">
        <v>78</v>
      </c>
      <c r="B25" s="8">
        <v>41.9</v>
      </c>
      <c r="C25" s="9">
        <v>34</v>
      </c>
      <c r="D25" s="2" t="s">
        <v>21</v>
      </c>
      <c r="E25" s="2" t="s">
        <v>88</v>
      </c>
      <c r="F25" s="1">
        <v>41.9</v>
      </c>
      <c r="G25" s="2" t="s">
        <v>37</v>
      </c>
      <c r="H25">
        <v>41.9</v>
      </c>
      <c r="I25" s="2" t="s">
        <v>90</v>
      </c>
      <c r="J25" s="1">
        <v>71.12</v>
      </c>
      <c r="K25" s="1">
        <v>162.6</v>
      </c>
      <c r="L25">
        <v>71</v>
      </c>
      <c r="M25">
        <v>71</v>
      </c>
      <c r="N25" s="3">
        <v>1265</v>
      </c>
      <c r="O25" s="3">
        <v>289</v>
      </c>
      <c r="Q25" s="1">
        <v>0.88960244648317999</v>
      </c>
      <c r="R25">
        <v>5.7</v>
      </c>
      <c r="S25" s="11">
        <v>144.5</v>
      </c>
      <c r="T25" s="2" t="s">
        <v>31</v>
      </c>
      <c r="U25" s="2" t="s">
        <v>31</v>
      </c>
      <c r="V25" s="2" t="s">
        <v>31</v>
      </c>
      <c r="W25" s="2" t="s">
        <v>27</v>
      </c>
      <c r="Y25" s="2" t="s">
        <v>31</v>
      </c>
      <c r="Z25" s="2" t="s">
        <v>31</v>
      </c>
      <c r="AA25" s="4">
        <v>1553.9</v>
      </c>
      <c r="AB25" s="4">
        <v>1265</v>
      </c>
      <c r="AD25">
        <f t="shared" si="3"/>
        <v>1.2489196197061365</v>
      </c>
    </row>
    <row r="26" spans="1:30" hidden="1" x14ac:dyDescent="0.25">
      <c r="A26" s="2" t="s">
        <v>78</v>
      </c>
      <c r="B26" s="8">
        <v>41.9</v>
      </c>
      <c r="C26" s="9">
        <v>34</v>
      </c>
      <c r="D26" s="2" t="s">
        <v>21</v>
      </c>
      <c r="E26" s="2" t="s">
        <v>88</v>
      </c>
      <c r="F26" s="1">
        <v>41.9</v>
      </c>
      <c r="G26" s="2" t="s">
        <v>37</v>
      </c>
      <c r="H26">
        <v>41.91</v>
      </c>
      <c r="I26" s="2" t="s">
        <v>91</v>
      </c>
      <c r="J26" s="1">
        <v>50.8</v>
      </c>
      <c r="K26" s="1">
        <v>101.6</v>
      </c>
      <c r="L26">
        <v>71</v>
      </c>
      <c r="M26">
        <v>71</v>
      </c>
      <c r="N26" s="3">
        <v>1265</v>
      </c>
      <c r="O26" s="3">
        <v>231</v>
      </c>
      <c r="Q26" s="1">
        <v>0.89204892966360805</v>
      </c>
      <c r="R26">
        <v>8.9</v>
      </c>
      <c r="S26" s="11">
        <v>115.7</v>
      </c>
      <c r="T26" s="2" t="s">
        <v>31</v>
      </c>
      <c r="U26" s="2" t="s">
        <v>31</v>
      </c>
      <c r="V26" s="2" t="s">
        <v>31</v>
      </c>
      <c r="W26" s="2" t="s">
        <v>42</v>
      </c>
      <c r="Y26" s="2" t="s">
        <v>31</v>
      </c>
      <c r="Z26" s="2" t="s">
        <v>31</v>
      </c>
      <c r="AA26" s="4">
        <v>1496.3</v>
      </c>
      <c r="AB26" s="4">
        <v>1265</v>
      </c>
      <c r="AD26" t="str">
        <f t="shared" si="3"/>
        <v/>
      </c>
    </row>
    <row r="27" spans="1:30" hidden="1" x14ac:dyDescent="0.25">
      <c r="A27" s="2" t="s">
        <v>92</v>
      </c>
      <c r="B27" s="1">
        <v>21.5</v>
      </c>
      <c r="C27">
        <v>30</v>
      </c>
      <c r="D27" s="2" t="s">
        <v>21</v>
      </c>
      <c r="E27" s="2" t="s">
        <v>93</v>
      </c>
      <c r="F27" s="1">
        <v>21.5</v>
      </c>
      <c r="G27" s="2" t="s">
        <v>37</v>
      </c>
      <c r="H27">
        <v>21.5</v>
      </c>
      <c r="I27" s="2" t="s">
        <v>95</v>
      </c>
      <c r="J27" s="1">
        <v>71.12</v>
      </c>
      <c r="K27" s="1">
        <v>149.9</v>
      </c>
      <c r="L27">
        <v>27</v>
      </c>
      <c r="M27">
        <v>27</v>
      </c>
      <c r="N27" s="3">
        <v>860</v>
      </c>
      <c r="O27" s="3">
        <v>151</v>
      </c>
      <c r="Q27" s="1">
        <v>1.49847094801223</v>
      </c>
      <c r="R27">
        <v>4.8</v>
      </c>
      <c r="S27" s="11">
        <v>75.61</v>
      </c>
      <c r="T27" s="2" t="s">
        <v>31</v>
      </c>
      <c r="U27" s="2" t="s">
        <v>31</v>
      </c>
      <c r="V27" s="2" t="s">
        <v>31</v>
      </c>
      <c r="W27" s="2" t="s">
        <v>27</v>
      </c>
      <c r="Y27" s="2" t="s">
        <v>31</v>
      </c>
      <c r="Z27" s="2" t="s">
        <v>31</v>
      </c>
      <c r="AA27" s="4">
        <v>1011.2</v>
      </c>
      <c r="AB27" s="4">
        <v>860</v>
      </c>
    </row>
    <row r="28" spans="1:30" x14ac:dyDescent="0.25">
      <c r="A28" s="2" t="s">
        <v>92</v>
      </c>
      <c r="B28" s="8">
        <v>25.5</v>
      </c>
      <c r="C28" s="9">
        <v>34</v>
      </c>
      <c r="D28" s="2" t="s">
        <v>21</v>
      </c>
      <c r="E28" s="2" t="s">
        <v>96</v>
      </c>
      <c r="F28" s="1">
        <v>25.7</v>
      </c>
      <c r="G28" s="2" t="s">
        <v>33</v>
      </c>
      <c r="H28">
        <v>25.7</v>
      </c>
      <c r="I28" s="2" t="s">
        <v>98</v>
      </c>
      <c r="J28" s="1">
        <v>71.12</v>
      </c>
      <c r="K28" s="1">
        <v>156.19999999999999</v>
      </c>
      <c r="L28">
        <v>36</v>
      </c>
      <c r="M28">
        <v>36</v>
      </c>
      <c r="N28" s="3">
        <v>945</v>
      </c>
      <c r="O28" s="3">
        <v>368</v>
      </c>
      <c r="Q28" s="1">
        <v>1.3506625891946999</v>
      </c>
      <c r="R28">
        <v>6.4</v>
      </c>
      <c r="S28" s="11">
        <v>183.9</v>
      </c>
      <c r="T28" s="2" t="s">
        <v>31</v>
      </c>
      <c r="U28" s="2" t="s">
        <v>31</v>
      </c>
      <c r="V28" s="2" t="s">
        <v>31</v>
      </c>
      <c r="W28" s="2" t="s">
        <v>27</v>
      </c>
      <c r="Y28" s="2" t="s">
        <v>31</v>
      </c>
      <c r="Z28" s="2" t="s">
        <v>31</v>
      </c>
      <c r="AA28" s="4">
        <v>1312.8</v>
      </c>
      <c r="AB28" s="4">
        <v>945</v>
      </c>
      <c r="AD28">
        <f t="shared" ref="AD28:AD31" si="4">IF(W28="INTACT", S28/S29, "")</f>
        <v>2.9887859580692346</v>
      </c>
    </row>
    <row r="29" spans="1:30" hidden="1" x14ac:dyDescent="0.25">
      <c r="A29" s="2" t="s">
        <v>92</v>
      </c>
      <c r="B29" s="8">
        <v>25.5</v>
      </c>
      <c r="C29" s="9">
        <v>34</v>
      </c>
      <c r="D29" s="2" t="s">
        <v>21</v>
      </c>
      <c r="E29" s="2" t="s">
        <v>96</v>
      </c>
      <c r="F29" s="1">
        <v>25.7</v>
      </c>
      <c r="G29" s="2" t="s">
        <v>33</v>
      </c>
      <c r="H29">
        <v>25.71</v>
      </c>
      <c r="I29" s="2" t="s">
        <v>99</v>
      </c>
      <c r="J29" s="1">
        <v>50.8</v>
      </c>
      <c r="K29" s="1">
        <v>105.4</v>
      </c>
      <c r="L29">
        <v>36</v>
      </c>
      <c r="M29">
        <v>36</v>
      </c>
      <c r="N29" s="3">
        <v>945</v>
      </c>
      <c r="O29" s="3">
        <v>123</v>
      </c>
      <c r="Q29" s="1">
        <v>1.3017329255861401</v>
      </c>
      <c r="R29">
        <v>15</v>
      </c>
      <c r="S29" s="11">
        <v>61.53</v>
      </c>
      <c r="T29" s="2" t="s">
        <v>31</v>
      </c>
      <c r="U29" s="2" t="s">
        <v>31</v>
      </c>
      <c r="V29" s="2" t="s">
        <v>31</v>
      </c>
      <c r="W29" s="2" t="s">
        <v>42</v>
      </c>
      <c r="Y29" s="2" t="s">
        <v>31</v>
      </c>
      <c r="Z29" s="2" t="s">
        <v>31</v>
      </c>
      <c r="AA29" s="4">
        <v>1068.0999999999999</v>
      </c>
      <c r="AB29" s="4">
        <v>945</v>
      </c>
      <c r="AD29" t="str">
        <f t="shared" si="4"/>
        <v/>
      </c>
    </row>
    <row r="30" spans="1:30" x14ac:dyDescent="0.25">
      <c r="A30" s="2" t="s">
        <v>100</v>
      </c>
      <c r="B30" s="8">
        <v>31</v>
      </c>
      <c r="C30" s="10" t="s">
        <v>101</v>
      </c>
      <c r="D30" s="2" t="s">
        <v>21</v>
      </c>
      <c r="E30" s="2" t="s">
        <v>102</v>
      </c>
      <c r="F30" s="1">
        <v>31.5</v>
      </c>
      <c r="G30" s="2" t="s">
        <v>23</v>
      </c>
      <c r="H30">
        <v>31.5</v>
      </c>
      <c r="I30" s="2" t="s">
        <v>104</v>
      </c>
      <c r="J30" s="1">
        <v>71.12</v>
      </c>
      <c r="K30" s="1">
        <v>162.6</v>
      </c>
      <c r="L30">
        <v>50</v>
      </c>
      <c r="M30">
        <v>50</v>
      </c>
      <c r="N30" s="3">
        <v>1065</v>
      </c>
      <c r="O30" s="3">
        <v>438</v>
      </c>
      <c r="Q30" s="1">
        <v>1.0723751274210001</v>
      </c>
      <c r="R30">
        <v>5.3</v>
      </c>
      <c r="S30" s="11">
        <v>219.2</v>
      </c>
      <c r="T30" s="2" t="s">
        <v>31</v>
      </c>
      <c r="U30" s="2" t="s">
        <v>31</v>
      </c>
      <c r="V30" s="2" t="s">
        <v>31</v>
      </c>
      <c r="W30" s="2" t="s">
        <v>27</v>
      </c>
      <c r="Y30" s="2" t="s">
        <v>31</v>
      </c>
      <c r="Z30" s="2" t="s">
        <v>31</v>
      </c>
      <c r="AA30" s="4">
        <v>1503.4</v>
      </c>
      <c r="AB30" s="4">
        <v>1065</v>
      </c>
      <c r="AD30">
        <f t="shared" si="4"/>
        <v>1.6506024096385541</v>
      </c>
    </row>
    <row r="31" spans="1:30" hidden="1" x14ac:dyDescent="0.25">
      <c r="A31" s="2" t="s">
        <v>100</v>
      </c>
      <c r="B31" s="8">
        <v>31</v>
      </c>
      <c r="C31" s="10" t="s">
        <v>101</v>
      </c>
      <c r="D31" s="2" t="s">
        <v>21</v>
      </c>
      <c r="E31" s="2" t="s">
        <v>102</v>
      </c>
      <c r="F31" s="1">
        <v>31.5</v>
      </c>
      <c r="G31" s="2" t="s">
        <v>23</v>
      </c>
      <c r="H31">
        <v>31.51</v>
      </c>
      <c r="I31" s="2" t="s">
        <v>105</v>
      </c>
      <c r="J31" s="1">
        <v>50.8</v>
      </c>
      <c r="K31" s="1">
        <v>101.6</v>
      </c>
      <c r="L31">
        <v>54</v>
      </c>
      <c r="M31">
        <v>54</v>
      </c>
      <c r="N31" s="3">
        <v>1065</v>
      </c>
      <c r="O31" s="3">
        <v>266</v>
      </c>
      <c r="Q31" s="1">
        <v>1.0479102956167199</v>
      </c>
      <c r="R31">
        <v>9.1</v>
      </c>
      <c r="S31" s="11">
        <v>132.80000000000001</v>
      </c>
      <c r="T31" s="2" t="s">
        <v>31</v>
      </c>
      <c r="U31" s="2" t="s">
        <v>31</v>
      </c>
      <c r="V31" s="2" t="s">
        <v>31</v>
      </c>
      <c r="W31" s="2" t="s">
        <v>42</v>
      </c>
      <c r="Y31" s="2" t="s">
        <v>31</v>
      </c>
      <c r="Z31" s="2" t="s">
        <v>31</v>
      </c>
      <c r="AA31" s="4">
        <v>1330.7</v>
      </c>
      <c r="AB31" s="4">
        <v>1065</v>
      </c>
      <c r="AD31" t="str">
        <f t="shared" si="4"/>
        <v/>
      </c>
    </row>
    <row r="32" spans="1:30" hidden="1" x14ac:dyDescent="0.25">
      <c r="A32" s="2" t="s">
        <v>100</v>
      </c>
      <c r="B32" s="1">
        <v>40.9</v>
      </c>
      <c r="C32">
        <v>18</v>
      </c>
      <c r="D32" s="2" t="s">
        <v>21</v>
      </c>
      <c r="E32" s="2" t="s">
        <v>106</v>
      </c>
      <c r="F32" s="1">
        <v>41.1</v>
      </c>
      <c r="G32" s="2" t="s">
        <v>33</v>
      </c>
      <c r="H32">
        <v>41.1</v>
      </c>
      <c r="I32" s="2" t="s">
        <v>107</v>
      </c>
      <c r="J32" s="1">
        <v>54.61</v>
      </c>
      <c r="K32" s="1">
        <v>121.9</v>
      </c>
      <c r="L32">
        <v>32</v>
      </c>
      <c r="M32">
        <v>32</v>
      </c>
      <c r="N32" s="3">
        <v>1260</v>
      </c>
      <c r="O32" s="3">
        <v>899</v>
      </c>
      <c r="Q32" s="1">
        <v>1.3527013251783899</v>
      </c>
      <c r="R32">
        <v>2.5</v>
      </c>
      <c r="S32" s="11">
        <v>449.7</v>
      </c>
      <c r="T32" s="2" t="s">
        <v>31</v>
      </c>
      <c r="U32" s="2" t="s">
        <v>31</v>
      </c>
      <c r="V32" s="2" t="s">
        <v>31</v>
      </c>
      <c r="W32" s="2" t="s">
        <v>27</v>
      </c>
      <c r="Y32" s="2" t="s">
        <v>31</v>
      </c>
      <c r="Z32" s="2" t="s">
        <v>31</v>
      </c>
      <c r="AA32" s="4">
        <v>2159.4</v>
      </c>
      <c r="AB32" s="4">
        <v>1260</v>
      </c>
    </row>
    <row r="33" spans="1:30" hidden="1" x14ac:dyDescent="0.25">
      <c r="A33" s="2" t="s">
        <v>100</v>
      </c>
      <c r="B33" s="1">
        <v>49.4</v>
      </c>
      <c r="C33">
        <v>28</v>
      </c>
      <c r="D33" s="2" t="s">
        <v>21</v>
      </c>
      <c r="E33" s="2" t="s">
        <v>108</v>
      </c>
      <c r="F33" s="1">
        <v>49.6</v>
      </c>
      <c r="G33" s="2" t="s">
        <v>33</v>
      </c>
      <c r="H33">
        <v>49.6</v>
      </c>
      <c r="I33" s="2" t="s">
        <v>110</v>
      </c>
      <c r="J33" s="1">
        <v>71.12</v>
      </c>
      <c r="K33" s="1">
        <v>162.6</v>
      </c>
      <c r="L33">
        <v>39</v>
      </c>
      <c r="M33">
        <v>39</v>
      </c>
      <c r="N33" s="3">
        <v>1430</v>
      </c>
      <c r="O33" s="3">
        <v>199</v>
      </c>
      <c r="Q33" s="1">
        <v>1.27115188583079</v>
      </c>
      <c r="R33">
        <v>2.7</v>
      </c>
      <c r="S33" s="11">
        <v>99.43</v>
      </c>
      <c r="T33" s="2" t="s">
        <v>31</v>
      </c>
      <c r="U33" s="2" t="s">
        <v>31</v>
      </c>
      <c r="V33" s="2" t="s">
        <v>31</v>
      </c>
      <c r="W33" s="2" t="s">
        <v>27</v>
      </c>
      <c r="Y33" s="2" t="s">
        <v>31</v>
      </c>
      <c r="Z33" s="2" t="s">
        <v>31</v>
      </c>
      <c r="AA33" s="4">
        <v>1628.9</v>
      </c>
      <c r="AB33" s="4">
        <v>1430</v>
      </c>
    </row>
    <row r="34" spans="1:30" hidden="1" x14ac:dyDescent="0.25">
      <c r="A34" s="2" t="s">
        <v>111</v>
      </c>
      <c r="B34" s="1">
        <v>2</v>
      </c>
      <c r="C34" s="2" t="s">
        <v>112</v>
      </c>
      <c r="D34" s="2" t="s">
        <v>51</v>
      </c>
      <c r="E34" s="2" t="s">
        <v>113</v>
      </c>
      <c r="F34" s="1">
        <v>2</v>
      </c>
      <c r="G34" s="2" t="s">
        <v>33</v>
      </c>
      <c r="H34">
        <v>2</v>
      </c>
      <c r="I34" s="2" t="s">
        <v>115</v>
      </c>
      <c r="J34" s="1">
        <v>71.12</v>
      </c>
      <c r="K34" s="1">
        <v>162.6</v>
      </c>
      <c r="L34">
        <v>25</v>
      </c>
      <c r="M34">
        <v>25</v>
      </c>
      <c r="N34" s="3">
        <v>465</v>
      </c>
      <c r="O34" s="3">
        <v>72</v>
      </c>
      <c r="Q34" s="1">
        <v>1.61365953109072</v>
      </c>
      <c r="R34">
        <v>15</v>
      </c>
      <c r="S34" s="11">
        <v>36.18</v>
      </c>
      <c r="T34" s="2" t="s">
        <v>31</v>
      </c>
      <c r="U34" s="2" t="s">
        <v>31</v>
      </c>
      <c r="V34" s="2" t="s">
        <v>31</v>
      </c>
      <c r="W34" s="2" t="s">
        <v>27</v>
      </c>
      <c r="Y34" s="2" t="s">
        <v>31</v>
      </c>
      <c r="Z34" s="2" t="s">
        <v>31</v>
      </c>
      <c r="AA34" s="4">
        <v>537.35</v>
      </c>
      <c r="AB34" s="4">
        <v>465</v>
      </c>
    </row>
    <row r="35" spans="1:30" hidden="1" x14ac:dyDescent="0.25">
      <c r="A35" s="2" t="s">
        <v>111</v>
      </c>
      <c r="B35" s="1">
        <v>2</v>
      </c>
      <c r="C35" s="2" t="s">
        <v>112</v>
      </c>
      <c r="D35" s="2" t="s">
        <v>51</v>
      </c>
      <c r="E35" s="2" t="s">
        <v>113</v>
      </c>
      <c r="F35" s="1">
        <v>2</v>
      </c>
      <c r="G35" s="2" t="s">
        <v>33</v>
      </c>
      <c r="H35">
        <v>2.0099999999999998</v>
      </c>
      <c r="I35" s="2" t="s">
        <v>116</v>
      </c>
      <c r="J35" s="1">
        <v>50.8</v>
      </c>
      <c r="K35" s="1">
        <v>101.6</v>
      </c>
      <c r="L35">
        <v>25</v>
      </c>
      <c r="M35">
        <v>25</v>
      </c>
      <c r="N35" s="3">
        <v>465</v>
      </c>
      <c r="O35" s="3">
        <v>60</v>
      </c>
      <c r="Q35" s="1">
        <v>1.61162079510703</v>
      </c>
      <c r="R35">
        <v>15</v>
      </c>
      <c r="S35" s="11">
        <v>29.83</v>
      </c>
      <c r="T35" s="2" t="s">
        <v>31</v>
      </c>
      <c r="U35" s="2" t="s">
        <v>31</v>
      </c>
      <c r="V35" s="2" t="s">
        <v>31</v>
      </c>
      <c r="W35" s="2" t="s">
        <v>42</v>
      </c>
      <c r="Y35" s="2" t="s">
        <v>31</v>
      </c>
      <c r="Z35" s="2" t="s">
        <v>31</v>
      </c>
      <c r="AA35" s="4">
        <v>524.65</v>
      </c>
      <c r="AB35" s="4">
        <v>465</v>
      </c>
    </row>
    <row r="36" spans="1:30" hidden="1" x14ac:dyDescent="0.25">
      <c r="A36" s="2" t="s">
        <v>117</v>
      </c>
      <c r="B36" s="1">
        <v>21.5</v>
      </c>
      <c r="C36">
        <v>20</v>
      </c>
      <c r="D36" s="2" t="s">
        <v>21</v>
      </c>
      <c r="E36" s="2" t="s">
        <v>118</v>
      </c>
      <c r="F36" s="1">
        <v>21.6</v>
      </c>
      <c r="G36" s="2" t="s">
        <v>33</v>
      </c>
      <c r="H36">
        <v>21.6</v>
      </c>
      <c r="I36" s="2" t="s">
        <v>119</v>
      </c>
      <c r="J36" s="1">
        <v>711.2</v>
      </c>
      <c r="K36" s="1">
        <v>167.6</v>
      </c>
      <c r="L36">
        <v>14</v>
      </c>
      <c r="M36">
        <v>14</v>
      </c>
      <c r="N36" s="3">
        <v>845</v>
      </c>
      <c r="O36" s="3">
        <v>69</v>
      </c>
      <c r="Q36" s="1">
        <v>1.7013251783893999</v>
      </c>
      <c r="R36">
        <v>6.7</v>
      </c>
      <c r="S36" s="11">
        <v>34.46</v>
      </c>
      <c r="T36" s="2" t="s">
        <v>31</v>
      </c>
      <c r="U36" s="2" t="s">
        <v>31</v>
      </c>
      <c r="V36" s="2" t="s">
        <v>31</v>
      </c>
      <c r="W36" s="2" t="s">
        <v>27</v>
      </c>
      <c r="Y36" s="2" t="s">
        <v>31</v>
      </c>
      <c r="Z36" s="2" t="s">
        <v>31</v>
      </c>
      <c r="AA36" s="4">
        <v>913.92</v>
      </c>
      <c r="AB36" s="4">
        <v>845</v>
      </c>
    </row>
    <row r="37" spans="1:30" x14ac:dyDescent="0.25">
      <c r="A37" s="2" t="s">
        <v>117</v>
      </c>
      <c r="B37" s="8">
        <v>25</v>
      </c>
      <c r="C37" s="9">
        <v>24</v>
      </c>
      <c r="D37" s="2" t="s">
        <v>21</v>
      </c>
      <c r="E37" s="2" t="s">
        <v>120</v>
      </c>
      <c r="F37" s="1">
        <v>25</v>
      </c>
      <c r="G37" s="2" t="s">
        <v>37</v>
      </c>
      <c r="H37">
        <v>25</v>
      </c>
      <c r="I37" s="2" t="s">
        <v>121</v>
      </c>
      <c r="J37" s="1">
        <v>72.64</v>
      </c>
      <c r="K37" s="1">
        <v>165.1</v>
      </c>
      <c r="L37">
        <v>64</v>
      </c>
      <c r="M37">
        <v>64</v>
      </c>
      <c r="N37" s="3">
        <v>910</v>
      </c>
      <c r="O37" s="3">
        <v>526</v>
      </c>
      <c r="Q37" s="1">
        <v>0.92793068297655401</v>
      </c>
      <c r="R37">
        <v>3.2</v>
      </c>
      <c r="S37" s="11">
        <v>263.10000000000002</v>
      </c>
      <c r="T37" s="2" t="s">
        <v>31</v>
      </c>
      <c r="U37" s="2" t="s">
        <v>31</v>
      </c>
      <c r="V37" s="2" t="s">
        <v>31</v>
      </c>
      <c r="W37" s="2" t="s">
        <v>27</v>
      </c>
      <c r="Y37" s="2" t="s">
        <v>31</v>
      </c>
      <c r="Z37" s="2" t="s">
        <v>31</v>
      </c>
      <c r="AA37" s="4">
        <v>1436.3</v>
      </c>
      <c r="AB37" s="4">
        <v>910</v>
      </c>
      <c r="AD37">
        <f t="shared" ref="AD37:AD38" si="5">IF(W37="INTACT", S37/S38, "")</f>
        <v>2.3018372703412076</v>
      </c>
    </row>
    <row r="38" spans="1:30" hidden="1" x14ac:dyDescent="0.25">
      <c r="A38" s="2" t="s">
        <v>117</v>
      </c>
      <c r="B38" s="8">
        <v>25</v>
      </c>
      <c r="C38" s="9">
        <v>24</v>
      </c>
      <c r="D38" s="2" t="s">
        <v>21</v>
      </c>
      <c r="E38" s="2" t="s">
        <v>120</v>
      </c>
      <c r="F38" s="1">
        <v>25</v>
      </c>
      <c r="G38" s="2" t="s">
        <v>37</v>
      </c>
      <c r="H38">
        <v>25.01</v>
      </c>
      <c r="I38" s="2" t="s">
        <v>122</v>
      </c>
      <c r="J38" s="1">
        <v>50.08</v>
      </c>
      <c r="K38" s="1">
        <v>101.6</v>
      </c>
      <c r="L38">
        <v>41</v>
      </c>
      <c r="M38">
        <v>41</v>
      </c>
      <c r="N38" s="3">
        <v>910</v>
      </c>
      <c r="O38" s="3">
        <v>229</v>
      </c>
      <c r="Q38" s="1">
        <v>1.11518858307849</v>
      </c>
      <c r="R38">
        <v>6.3</v>
      </c>
      <c r="S38" s="11">
        <v>114.3</v>
      </c>
      <c r="T38" s="2" t="s">
        <v>31</v>
      </c>
      <c r="U38" s="2" t="s">
        <v>31</v>
      </c>
      <c r="V38" s="2" t="s">
        <v>31</v>
      </c>
      <c r="W38" s="2" t="s">
        <v>42</v>
      </c>
      <c r="Y38" s="2" t="s">
        <v>31</v>
      </c>
      <c r="Z38" s="2" t="s">
        <v>31</v>
      </c>
      <c r="AA38" s="4">
        <v>1138.5999999999999</v>
      </c>
      <c r="AB38" s="4">
        <v>910</v>
      </c>
      <c r="AD38" t="str">
        <f t="shared" si="5"/>
        <v/>
      </c>
    </row>
    <row r="39" spans="1:30" hidden="1" x14ac:dyDescent="0.25">
      <c r="A39" s="2" t="s">
        <v>117</v>
      </c>
      <c r="B39" s="1">
        <v>45.4</v>
      </c>
      <c r="C39">
        <v>57</v>
      </c>
      <c r="D39" s="2" t="s">
        <v>21</v>
      </c>
      <c r="E39" s="2" t="s">
        <v>123</v>
      </c>
      <c r="F39" s="1">
        <v>45.4</v>
      </c>
      <c r="G39" s="2" t="s">
        <v>33</v>
      </c>
      <c r="H39">
        <v>45.4</v>
      </c>
      <c r="I39" s="2" t="s">
        <v>124</v>
      </c>
      <c r="J39" s="1">
        <v>71.12</v>
      </c>
      <c r="K39" s="1">
        <v>177.8</v>
      </c>
      <c r="L39">
        <v>35</v>
      </c>
      <c r="M39">
        <v>35</v>
      </c>
      <c r="N39" s="3">
        <v>1320</v>
      </c>
      <c r="O39" s="3">
        <v>592</v>
      </c>
      <c r="Q39" s="1">
        <v>1.34556574923547</v>
      </c>
      <c r="R39">
        <v>4.7</v>
      </c>
      <c r="S39" s="11">
        <v>296.2</v>
      </c>
      <c r="T39" s="2" t="s">
        <v>31</v>
      </c>
      <c r="U39" s="2" t="s">
        <v>31</v>
      </c>
      <c r="V39" s="2" t="s">
        <v>31</v>
      </c>
      <c r="W39" s="2" t="s">
        <v>27</v>
      </c>
      <c r="Y39" s="2" t="s">
        <v>31</v>
      </c>
      <c r="Z39" s="2" t="s">
        <v>31</v>
      </c>
      <c r="AA39" s="4">
        <v>1912.4</v>
      </c>
      <c r="AB39" s="4">
        <v>1320</v>
      </c>
    </row>
    <row r="40" spans="1:30" x14ac:dyDescent="0.25">
      <c r="A40" s="2" t="s">
        <v>125</v>
      </c>
      <c r="B40" s="8">
        <v>8.5</v>
      </c>
      <c r="C40" s="9">
        <v>10</v>
      </c>
      <c r="D40" s="2" t="s">
        <v>51</v>
      </c>
      <c r="E40" s="2" t="s">
        <v>126</v>
      </c>
      <c r="F40" s="1">
        <v>8.5</v>
      </c>
      <c r="G40" s="2" t="s">
        <v>37</v>
      </c>
      <c r="H40">
        <v>8.5</v>
      </c>
      <c r="I40" s="2" t="s">
        <v>128</v>
      </c>
      <c r="J40" s="1">
        <v>71.12</v>
      </c>
      <c r="K40" s="1">
        <v>170.2</v>
      </c>
      <c r="L40">
        <v>39</v>
      </c>
      <c r="M40">
        <v>39</v>
      </c>
      <c r="N40" s="3">
        <v>620</v>
      </c>
      <c r="O40" s="3">
        <v>192</v>
      </c>
      <c r="Q40" s="1">
        <v>1.2385321100917399</v>
      </c>
      <c r="R40">
        <v>7.9</v>
      </c>
      <c r="S40" s="11">
        <v>96.07</v>
      </c>
      <c r="T40" s="2" t="s">
        <v>31</v>
      </c>
      <c r="U40" s="2" t="s">
        <v>31</v>
      </c>
      <c r="V40" s="2" t="s">
        <v>31</v>
      </c>
      <c r="W40" s="2" t="s">
        <v>27</v>
      </c>
      <c r="Y40" s="2" t="s">
        <v>31</v>
      </c>
      <c r="Z40" s="2" t="s">
        <v>31</v>
      </c>
      <c r="AA40" s="4">
        <v>812.1</v>
      </c>
      <c r="AB40" s="4">
        <v>620</v>
      </c>
      <c r="AD40">
        <f t="shared" ref="AD40:AD41" si="6">IF(W40="INTACT", S40/S41, "")</f>
        <v>1.1289071680376028</v>
      </c>
    </row>
    <row r="41" spans="1:30" hidden="1" x14ac:dyDescent="0.25">
      <c r="A41" s="2" t="s">
        <v>125</v>
      </c>
      <c r="B41" s="8">
        <v>8.5</v>
      </c>
      <c r="C41" s="9">
        <v>10</v>
      </c>
      <c r="D41" s="2" t="s">
        <v>51</v>
      </c>
      <c r="E41" s="2" t="s">
        <v>126</v>
      </c>
      <c r="F41" s="1">
        <v>8.5</v>
      </c>
      <c r="G41" s="2" t="s">
        <v>37</v>
      </c>
      <c r="H41">
        <v>8.51</v>
      </c>
      <c r="I41" s="2" t="s">
        <v>129</v>
      </c>
      <c r="J41" s="1">
        <v>50.8</v>
      </c>
      <c r="K41" s="1">
        <v>101.6</v>
      </c>
      <c r="L41">
        <v>44</v>
      </c>
      <c r="M41">
        <v>44</v>
      </c>
      <c r="N41" s="3">
        <v>620</v>
      </c>
      <c r="O41" s="3">
        <v>170</v>
      </c>
      <c r="Q41" s="1">
        <v>1.19164118246687</v>
      </c>
      <c r="R41">
        <v>11</v>
      </c>
      <c r="S41" s="11">
        <v>85.1</v>
      </c>
      <c r="T41" s="2" t="s">
        <v>31</v>
      </c>
      <c r="U41" s="2" t="s">
        <v>31</v>
      </c>
      <c r="V41" s="2" t="s">
        <v>31</v>
      </c>
      <c r="W41" s="2" t="s">
        <v>42</v>
      </c>
      <c r="Y41" s="2" t="s">
        <v>31</v>
      </c>
      <c r="Z41" s="2" t="s">
        <v>31</v>
      </c>
      <c r="AA41" s="4">
        <v>790.2</v>
      </c>
      <c r="AB41" s="4">
        <v>620</v>
      </c>
      <c r="AD41" t="str">
        <f t="shared" si="6"/>
        <v/>
      </c>
    </row>
    <row r="42" spans="1:30" hidden="1" x14ac:dyDescent="0.25">
      <c r="A42" s="2" t="s">
        <v>125</v>
      </c>
      <c r="B42" s="1">
        <v>15.5</v>
      </c>
      <c r="C42">
        <v>19</v>
      </c>
      <c r="D42" s="2" t="s">
        <v>21</v>
      </c>
      <c r="E42" s="2" t="s">
        <v>130</v>
      </c>
      <c r="F42" s="1">
        <v>15.5</v>
      </c>
      <c r="G42" s="2" t="s">
        <v>33</v>
      </c>
      <c r="H42">
        <v>15.5</v>
      </c>
      <c r="I42" s="2" t="s">
        <v>131</v>
      </c>
      <c r="J42" s="1">
        <v>71.12</v>
      </c>
      <c r="K42" s="1">
        <v>15.24</v>
      </c>
      <c r="L42">
        <v>35</v>
      </c>
      <c r="M42">
        <v>35</v>
      </c>
      <c r="N42" s="3">
        <v>760</v>
      </c>
      <c r="O42" s="3">
        <v>28</v>
      </c>
      <c r="Q42" s="1">
        <v>1.3720693170234499</v>
      </c>
      <c r="R42">
        <v>2</v>
      </c>
      <c r="S42" s="11">
        <v>14.04</v>
      </c>
      <c r="T42" s="2" t="s">
        <v>31</v>
      </c>
      <c r="U42" s="2" t="s">
        <v>31</v>
      </c>
      <c r="V42" s="2" t="s">
        <v>31</v>
      </c>
      <c r="W42" s="2" t="s">
        <v>27</v>
      </c>
      <c r="Y42" s="2" t="s">
        <v>31</v>
      </c>
      <c r="Z42" s="2" t="s">
        <v>31</v>
      </c>
      <c r="AA42" s="4">
        <v>788.08</v>
      </c>
      <c r="AB42" s="4">
        <v>760</v>
      </c>
    </row>
    <row r="43" spans="1:30" hidden="1" x14ac:dyDescent="0.25">
      <c r="A43" s="2" t="s">
        <v>132</v>
      </c>
      <c r="B43" s="1">
        <v>17</v>
      </c>
      <c r="C43" s="2" t="s">
        <v>133</v>
      </c>
      <c r="D43" s="2" t="s">
        <v>21</v>
      </c>
      <c r="E43" s="2" t="s">
        <v>134</v>
      </c>
      <c r="F43" s="1">
        <v>17.399999999999999</v>
      </c>
      <c r="G43" s="2" t="s">
        <v>23</v>
      </c>
      <c r="H43">
        <v>17.41</v>
      </c>
      <c r="I43" s="2" t="s">
        <v>135</v>
      </c>
      <c r="J43" s="1">
        <v>50.8</v>
      </c>
      <c r="K43" s="1">
        <v>101.6</v>
      </c>
      <c r="L43">
        <v>21</v>
      </c>
      <c r="M43">
        <v>21</v>
      </c>
      <c r="N43" s="3">
        <v>795</v>
      </c>
      <c r="O43" s="3">
        <v>523</v>
      </c>
      <c r="Q43" s="1">
        <v>1.40061162079511</v>
      </c>
      <c r="R43">
        <v>6.4</v>
      </c>
      <c r="S43" s="11">
        <v>261.3</v>
      </c>
      <c r="T43" s="2" t="s">
        <v>31</v>
      </c>
      <c r="U43" s="2" t="s">
        <v>31</v>
      </c>
      <c r="V43" s="2" t="s">
        <v>31</v>
      </c>
      <c r="W43" s="2" t="s">
        <v>42</v>
      </c>
      <c r="Y43" s="2" t="s">
        <v>31</v>
      </c>
      <c r="Z43" s="2" t="s">
        <v>31</v>
      </c>
      <c r="AA43" s="4">
        <v>1317.6</v>
      </c>
      <c r="AB43" s="4">
        <v>795</v>
      </c>
    </row>
    <row r="44" spans="1:30" hidden="1" x14ac:dyDescent="0.25">
      <c r="A44" s="2" t="s">
        <v>132</v>
      </c>
      <c r="B44" s="1">
        <v>26</v>
      </c>
      <c r="C44" s="2" t="s">
        <v>136</v>
      </c>
      <c r="D44" s="2" t="s">
        <v>21</v>
      </c>
      <c r="E44" s="2" t="s">
        <v>137</v>
      </c>
      <c r="F44" s="1">
        <v>26.2</v>
      </c>
      <c r="G44" s="2" t="s">
        <v>23</v>
      </c>
      <c r="H44">
        <v>26.2</v>
      </c>
      <c r="I44" s="2" t="s">
        <v>138</v>
      </c>
      <c r="J44" s="1">
        <v>71.12</v>
      </c>
      <c r="K44" s="1">
        <v>165.1</v>
      </c>
      <c r="L44">
        <v>30</v>
      </c>
      <c r="M44">
        <v>30</v>
      </c>
      <c r="N44" s="3">
        <v>975</v>
      </c>
      <c r="O44" s="3">
        <v>784</v>
      </c>
      <c r="Q44" s="1">
        <v>1.3567787971457701</v>
      </c>
      <c r="R44">
        <v>2.6</v>
      </c>
      <c r="S44" s="11">
        <v>392.2</v>
      </c>
      <c r="T44" s="2" t="s">
        <v>31</v>
      </c>
      <c r="U44" s="2" t="s">
        <v>31</v>
      </c>
      <c r="V44" s="2" t="s">
        <v>31</v>
      </c>
      <c r="W44" s="2" t="s">
        <v>27</v>
      </c>
      <c r="Y44" s="2" t="s">
        <v>31</v>
      </c>
      <c r="Z44" s="2" t="s">
        <v>31</v>
      </c>
      <c r="AA44" s="4">
        <v>1759.4</v>
      </c>
      <c r="AB44" s="4">
        <v>975</v>
      </c>
    </row>
    <row r="45" spans="1:30" x14ac:dyDescent="0.25">
      <c r="A45" s="2" t="s">
        <v>132</v>
      </c>
      <c r="B45" s="8">
        <v>33.5</v>
      </c>
      <c r="C45" s="9">
        <v>12</v>
      </c>
      <c r="D45" s="2" t="s">
        <v>21</v>
      </c>
      <c r="E45" s="2" t="s">
        <v>139</v>
      </c>
      <c r="F45" s="1">
        <v>33.799999999999997</v>
      </c>
      <c r="G45" s="2" t="s">
        <v>23</v>
      </c>
      <c r="H45">
        <v>33.799999999999997</v>
      </c>
      <c r="I45" s="2" t="s">
        <v>141</v>
      </c>
      <c r="J45" s="1">
        <v>71.12</v>
      </c>
      <c r="K45" s="1">
        <v>152.4</v>
      </c>
      <c r="L45">
        <v>49</v>
      </c>
      <c r="M45">
        <v>49</v>
      </c>
      <c r="N45" s="3">
        <v>1125</v>
      </c>
      <c r="O45" s="3">
        <v>759</v>
      </c>
      <c r="Q45" s="1">
        <v>1.11416921508665</v>
      </c>
      <c r="R45">
        <v>3.3</v>
      </c>
      <c r="S45" s="11">
        <v>379.3</v>
      </c>
      <c r="T45" s="2" t="s">
        <v>31</v>
      </c>
      <c r="U45" s="2" t="s">
        <v>31</v>
      </c>
      <c r="V45" s="2" t="s">
        <v>31</v>
      </c>
      <c r="W45" s="2" t="s">
        <v>27</v>
      </c>
      <c r="Y45" s="2" t="s">
        <v>31</v>
      </c>
      <c r="Z45" s="2" t="s">
        <v>31</v>
      </c>
      <c r="AA45" s="4">
        <v>1883.6</v>
      </c>
      <c r="AB45" s="4">
        <v>1125</v>
      </c>
      <c r="AD45">
        <f t="shared" ref="AD45:AD46" si="7">IF(W45="INTACT", S45/S46, "")</f>
        <v>1.9263585576434739</v>
      </c>
    </row>
    <row r="46" spans="1:30" hidden="1" x14ac:dyDescent="0.25">
      <c r="A46" s="2" t="s">
        <v>132</v>
      </c>
      <c r="B46" s="8">
        <v>33.5</v>
      </c>
      <c r="C46" s="9">
        <v>12</v>
      </c>
      <c r="D46" s="2" t="s">
        <v>21</v>
      </c>
      <c r="E46" s="2" t="s">
        <v>139</v>
      </c>
      <c r="F46" s="1">
        <v>33.799999999999997</v>
      </c>
      <c r="G46" s="2" t="s">
        <v>23</v>
      </c>
      <c r="H46">
        <v>33.81</v>
      </c>
      <c r="I46" s="2" t="s">
        <v>142</v>
      </c>
      <c r="J46" s="1">
        <v>50.8</v>
      </c>
      <c r="K46" s="1">
        <v>101.6</v>
      </c>
      <c r="L46">
        <v>50</v>
      </c>
      <c r="M46">
        <v>50</v>
      </c>
      <c r="N46" s="3">
        <v>1125</v>
      </c>
      <c r="O46" s="3">
        <v>394</v>
      </c>
      <c r="Q46" s="1">
        <v>1.1029561671763499</v>
      </c>
      <c r="R46">
        <v>8.4</v>
      </c>
      <c r="S46" s="11">
        <v>196.9</v>
      </c>
      <c r="T46" s="2" t="s">
        <v>31</v>
      </c>
      <c r="U46" s="2" t="s">
        <v>31</v>
      </c>
      <c r="V46" s="2" t="s">
        <v>31</v>
      </c>
      <c r="W46" s="2" t="s">
        <v>42</v>
      </c>
      <c r="Y46" s="2" t="s">
        <v>31</v>
      </c>
      <c r="Z46" s="2" t="s">
        <v>31</v>
      </c>
      <c r="AA46" s="4">
        <v>1518.9</v>
      </c>
      <c r="AB46" s="4">
        <v>1125</v>
      </c>
      <c r="AD46" t="str">
        <f t="shared" si="7"/>
        <v/>
      </c>
    </row>
    <row r="47" spans="1:30" hidden="1" x14ac:dyDescent="0.25">
      <c r="A47" s="2" t="s">
        <v>132</v>
      </c>
      <c r="B47" s="1">
        <v>49.5</v>
      </c>
      <c r="C47">
        <v>23</v>
      </c>
      <c r="D47" s="2" t="s">
        <v>21</v>
      </c>
      <c r="E47" s="2" t="s">
        <v>143</v>
      </c>
      <c r="F47" s="1">
        <v>49.9</v>
      </c>
      <c r="G47" s="2" t="s">
        <v>23</v>
      </c>
      <c r="H47">
        <v>49.91</v>
      </c>
      <c r="I47" s="2" t="s">
        <v>145</v>
      </c>
      <c r="J47" s="1">
        <v>50.8</v>
      </c>
      <c r="K47" s="1">
        <v>104.1</v>
      </c>
      <c r="L47">
        <v>74</v>
      </c>
      <c r="M47">
        <v>74</v>
      </c>
      <c r="N47" s="3">
        <v>1350</v>
      </c>
      <c r="O47" s="3">
        <v>70</v>
      </c>
      <c r="Q47" s="1">
        <v>0.86442405708460801</v>
      </c>
      <c r="R47">
        <v>3.6</v>
      </c>
      <c r="S47" s="11">
        <v>35.14</v>
      </c>
      <c r="T47" s="2" t="s">
        <v>31</v>
      </c>
      <c r="U47" s="2" t="s">
        <v>31</v>
      </c>
      <c r="V47" s="2" t="s">
        <v>31</v>
      </c>
      <c r="W47" s="2" t="s">
        <v>42</v>
      </c>
      <c r="Y47" s="2" t="s">
        <v>31</v>
      </c>
      <c r="Z47" s="2" t="s">
        <v>31</v>
      </c>
      <c r="AA47" s="4">
        <v>1420.28</v>
      </c>
      <c r="AB47" s="4">
        <v>1350</v>
      </c>
    </row>
    <row r="48" spans="1:30" hidden="1" x14ac:dyDescent="0.25">
      <c r="A48" s="2" t="s">
        <v>146</v>
      </c>
      <c r="B48" s="1">
        <v>20</v>
      </c>
      <c r="C48" s="2" t="s">
        <v>133</v>
      </c>
      <c r="D48" s="2" t="s">
        <v>51</v>
      </c>
      <c r="E48" s="2" t="s">
        <v>147</v>
      </c>
      <c r="F48" s="1">
        <v>20.399999999999999</v>
      </c>
      <c r="G48" s="2" t="s">
        <v>148</v>
      </c>
      <c r="H48">
        <v>20.399999999999999</v>
      </c>
      <c r="I48">
        <v>1</v>
      </c>
      <c r="J48" s="1">
        <v>70</v>
      </c>
      <c r="K48" s="1">
        <v>140</v>
      </c>
      <c r="N48" s="3">
        <v>805</v>
      </c>
      <c r="T48" s="2" t="s">
        <v>31</v>
      </c>
      <c r="U48" s="2" t="s">
        <v>31</v>
      </c>
      <c r="V48" s="2" t="s">
        <v>31</v>
      </c>
      <c r="W48" s="2" t="s">
        <v>31</v>
      </c>
      <c r="Y48" s="2" t="s">
        <v>31</v>
      </c>
      <c r="Z48" s="2" t="s">
        <v>31</v>
      </c>
    </row>
  </sheetData>
  <autoFilter ref="A1:AC48" xr:uid="{DF946A20-4CA4-412E-B740-DB47AFE32D00}">
    <filterColumn colId="1">
      <colorFilter dxfId="0"/>
    </filterColumn>
    <filterColumn colId="22">
      <filters>
        <filter val="INTAC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54C5-0C60-428B-911B-D4DAB44A0E18}">
  <dimension ref="A1:H14"/>
  <sheetViews>
    <sheetView tabSelected="1" workbookViewId="0">
      <selection activeCell="E18" sqref="E18"/>
    </sheetView>
  </sheetViews>
  <sheetFormatPr defaultRowHeight="15" x14ac:dyDescent="0.25"/>
  <cols>
    <col min="1" max="2" width="19" customWidth="1"/>
    <col min="4" max="4" width="10" customWidth="1"/>
  </cols>
  <sheetData>
    <row r="1" spans="1:8" x14ac:dyDescent="0.25">
      <c r="A1" t="s">
        <v>183</v>
      </c>
      <c r="B1" t="s">
        <v>184</v>
      </c>
      <c r="C1" s="1" t="s">
        <v>1</v>
      </c>
      <c r="D1" t="s">
        <v>2</v>
      </c>
      <c r="E1" s="11" t="s">
        <v>161</v>
      </c>
      <c r="F1" t="s">
        <v>164</v>
      </c>
      <c r="G1" t="s">
        <v>182</v>
      </c>
    </row>
    <row r="2" spans="1:8" x14ac:dyDescent="0.25">
      <c r="A2" s="5" t="s">
        <v>19</v>
      </c>
      <c r="B2" s="5" t="s">
        <v>185</v>
      </c>
      <c r="C2" s="6">
        <v>25.4</v>
      </c>
      <c r="D2" s="7">
        <v>22</v>
      </c>
      <c r="E2" s="11">
        <v>188.4</v>
      </c>
      <c r="F2" s="2" t="s">
        <v>27</v>
      </c>
      <c r="G2">
        <v>2.0106723585912487</v>
      </c>
      <c r="H2">
        <f>MAX(G2:G14)</f>
        <v>2.9887859580692346</v>
      </c>
    </row>
    <row r="3" spans="1:8" x14ac:dyDescent="0.25">
      <c r="A3" s="2" t="s">
        <v>19</v>
      </c>
      <c r="B3" s="5" t="s">
        <v>185</v>
      </c>
      <c r="C3" s="8">
        <v>41.8</v>
      </c>
      <c r="D3" s="9">
        <v>46</v>
      </c>
      <c r="E3" s="11">
        <v>275.2</v>
      </c>
      <c r="F3" s="2" t="s">
        <v>27</v>
      </c>
      <c r="G3">
        <v>2.6284622731614133</v>
      </c>
    </row>
    <row r="4" spans="1:8" x14ac:dyDescent="0.25">
      <c r="A4" s="2" t="s">
        <v>50</v>
      </c>
      <c r="B4" s="5" t="s">
        <v>50</v>
      </c>
      <c r="C4" s="8">
        <v>12</v>
      </c>
      <c r="D4" s="9">
        <v>13</v>
      </c>
      <c r="E4" s="11">
        <v>145.30000000000001</v>
      </c>
      <c r="F4" s="2" t="s">
        <v>27</v>
      </c>
      <c r="G4">
        <v>0.93923723335488052</v>
      </c>
    </row>
    <row r="5" spans="1:8" x14ac:dyDescent="0.25">
      <c r="A5" s="2" t="s">
        <v>50</v>
      </c>
      <c r="B5" s="5" t="s">
        <v>50</v>
      </c>
      <c r="C5" s="8">
        <v>19</v>
      </c>
      <c r="D5" s="9">
        <v>20</v>
      </c>
      <c r="E5" s="11">
        <v>447.2</v>
      </c>
      <c r="F5" s="2" t="s">
        <v>27</v>
      </c>
      <c r="G5">
        <v>1.6736526946107784</v>
      </c>
    </row>
    <row r="6" spans="1:8" x14ac:dyDescent="0.25">
      <c r="A6" s="2" t="s">
        <v>62</v>
      </c>
      <c r="B6" s="5" t="s">
        <v>62</v>
      </c>
      <c r="C6" s="8">
        <v>14</v>
      </c>
      <c r="D6" s="9">
        <v>21</v>
      </c>
      <c r="E6" s="11">
        <v>211.8</v>
      </c>
      <c r="F6" s="2" t="s">
        <v>27</v>
      </c>
      <c r="G6">
        <v>1.757676348547718</v>
      </c>
    </row>
    <row r="7" spans="1:8" x14ac:dyDescent="0.25">
      <c r="A7" s="2" t="s">
        <v>78</v>
      </c>
      <c r="B7" s="5" t="s">
        <v>73</v>
      </c>
      <c r="C7" s="8">
        <v>22.7</v>
      </c>
      <c r="D7" s="10" t="s">
        <v>79</v>
      </c>
      <c r="E7" s="11">
        <v>12.93</v>
      </c>
      <c r="F7" s="2" t="s">
        <v>27</v>
      </c>
      <c r="G7">
        <v>1.0902192242833053</v>
      </c>
    </row>
    <row r="8" spans="1:8" x14ac:dyDescent="0.25">
      <c r="A8" s="2" t="s">
        <v>78</v>
      </c>
      <c r="B8" s="5" t="s">
        <v>73</v>
      </c>
      <c r="C8" s="8">
        <v>31.2</v>
      </c>
      <c r="D8" s="9">
        <v>17</v>
      </c>
      <c r="E8" s="11">
        <v>62.73</v>
      </c>
      <c r="F8" s="2" t="s">
        <v>27</v>
      </c>
      <c r="G8">
        <v>1.1636060100166945</v>
      </c>
    </row>
    <row r="9" spans="1:8" x14ac:dyDescent="0.25">
      <c r="A9" s="2" t="s">
        <v>78</v>
      </c>
      <c r="B9" s="5" t="s">
        <v>73</v>
      </c>
      <c r="C9" s="8">
        <v>41.9</v>
      </c>
      <c r="D9" s="9">
        <v>34</v>
      </c>
      <c r="E9" s="11">
        <v>144.5</v>
      </c>
      <c r="F9" s="2" t="s">
        <v>27</v>
      </c>
      <c r="G9">
        <v>1.2489196197061365</v>
      </c>
    </row>
    <row r="10" spans="1:8" x14ac:dyDescent="0.25">
      <c r="A10" s="2" t="s">
        <v>92</v>
      </c>
      <c r="B10" s="5" t="s">
        <v>92</v>
      </c>
      <c r="C10" s="8">
        <v>25.5</v>
      </c>
      <c r="D10" s="9">
        <v>34</v>
      </c>
      <c r="E10" s="11">
        <v>183.9</v>
      </c>
      <c r="F10" s="2" t="s">
        <v>27</v>
      </c>
      <c r="G10">
        <v>2.9887859580692346</v>
      </c>
    </row>
    <row r="11" spans="1:8" x14ac:dyDescent="0.25">
      <c r="A11" s="2" t="s">
        <v>100</v>
      </c>
      <c r="B11" s="5" t="s">
        <v>92</v>
      </c>
      <c r="C11" s="8">
        <v>31</v>
      </c>
      <c r="D11" s="10" t="s">
        <v>101</v>
      </c>
      <c r="E11" s="11">
        <v>219.2</v>
      </c>
      <c r="F11" s="2" t="s">
        <v>27</v>
      </c>
      <c r="G11">
        <v>1.6506024096385541</v>
      </c>
    </row>
    <row r="12" spans="1:8" x14ac:dyDescent="0.25">
      <c r="A12" s="2" t="s">
        <v>117</v>
      </c>
      <c r="B12" s="5" t="s">
        <v>186</v>
      </c>
      <c r="C12" s="8">
        <v>25</v>
      </c>
      <c r="D12" s="9">
        <v>24</v>
      </c>
      <c r="E12" s="11">
        <v>263.10000000000002</v>
      </c>
      <c r="F12" s="2" t="s">
        <v>27</v>
      </c>
      <c r="G12">
        <v>2.3018372703412076</v>
      </c>
    </row>
    <row r="13" spans="1:8" x14ac:dyDescent="0.25">
      <c r="A13" s="2" t="s">
        <v>125</v>
      </c>
      <c r="B13" s="5" t="s">
        <v>125</v>
      </c>
      <c r="C13" s="8">
        <v>8.5</v>
      </c>
      <c r="D13" s="9">
        <v>10</v>
      </c>
      <c r="E13" s="11">
        <v>96.07</v>
      </c>
      <c r="F13" s="2" t="s">
        <v>27</v>
      </c>
      <c r="G13">
        <v>1.1289071680376028</v>
      </c>
    </row>
    <row r="14" spans="1:8" x14ac:dyDescent="0.25">
      <c r="A14" s="2" t="s">
        <v>132</v>
      </c>
      <c r="B14" s="5" t="s">
        <v>125</v>
      </c>
      <c r="C14" s="8">
        <v>33.5</v>
      </c>
      <c r="D14" s="9">
        <v>12</v>
      </c>
      <c r="E14" s="11">
        <v>379.3</v>
      </c>
      <c r="F14" s="2" t="s">
        <v>27</v>
      </c>
      <c r="G14">
        <v>1.9263585576434739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TRIG</vt:lpstr>
      <vt:lpstr>TRIT</vt:lpstr>
      <vt:lpstr>TRIT (2)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Saentis</dc:creator>
  <cp:lastModifiedBy>Lab Saentis</cp:lastModifiedBy>
  <dcterms:created xsi:type="dcterms:W3CDTF">2024-10-31T08:44:34Z</dcterms:created>
  <dcterms:modified xsi:type="dcterms:W3CDTF">2024-10-31T09:26:30Z</dcterms:modified>
</cp:coreProperties>
</file>