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Checked" sheetId="1" r:id="rId1"/>
    <sheet name="Has Protocol Attachments" sheetId="2" r:id="rId2"/>
    <sheet name="PI and Co-I Summary" sheetId="3" r:id="rId3"/>
    <sheet name="Investigator Counts" sheetId="4" r:id="rId4"/>
  </sheets>
  <calcPr calcId="124519" fullCalcOnLoad="1"/>
</workbook>
</file>

<file path=xl/sharedStrings.xml><?xml version="1.0" encoding="utf-8"?>
<sst xmlns="http://schemas.openxmlformats.org/spreadsheetml/2006/main" count="282" uniqueCount="164">
  <si>
    <t>Award ID</t>
  </si>
  <si>
    <t>Project Title</t>
  </si>
  <si>
    <t>Funding Stream</t>
  </si>
  <si>
    <t>Start Date</t>
  </si>
  <si>
    <t>End Date</t>
  </si>
  <si>
    <t>Project URL</t>
  </si>
  <si>
    <t>Protocol Count</t>
  </si>
  <si>
    <t>Most Recent Protocol</t>
  </si>
  <si>
    <t>Most Recent Protocol Title</t>
  </si>
  <si>
    <t>Most Recent Protocol Date</t>
  </si>
  <si>
    <t>Sort Date</t>
  </si>
  <si>
    <t>NIHR203123</t>
  </si>
  <si>
    <t>NIHR208989</t>
  </si>
  <si>
    <t>NIHR160125</t>
  </si>
  <si>
    <t>NIHR205389</t>
  </si>
  <si>
    <t>NIHR158213</t>
  </si>
  <si>
    <t>NIHR302998</t>
  </si>
  <si>
    <t>NIHR205809</t>
  </si>
  <si>
    <t>NIHR203603</t>
  </si>
  <si>
    <t>NIHR150083</t>
  </si>
  <si>
    <t>NIHR166723</t>
  </si>
  <si>
    <t>NIHR305222</t>
  </si>
  <si>
    <t>NIHR169564</t>
  </si>
  <si>
    <t>NIHR209059</t>
  </si>
  <si>
    <t>Adapting a smartphone-based rehabilitation programme for older adults living with and beyond cancer: a development study using Intervention Mapping</t>
  </si>
  <si>
    <t>Brain Injury outcomes using Routine Data and Imaging (BIRDI study)</t>
  </si>
  <si>
    <t>DIALOGUE: Digital care technologies for social connection, care and support of older adults.</t>
  </si>
  <si>
    <t>Feasibility and acceptability of a supervised and self-directed technology-based Dual Task training programme for older adults at risk of falling</t>
  </si>
  <si>
    <t>The Care-Full Study: A systems approach to older adults with multiple long term conditions’ home-based care: mapping, scoping, feasibility, and modelling of factors affecting outcomes for unpaid caregiving</t>
  </si>
  <si>
    <t>Barriers and facilitators to EQUitable participation and engagement in research using digitAl Trial mEthods: A qualitative exploration with the public, patients, and staff (EQUATE)</t>
  </si>
  <si>
    <t>Testing the feasibility of capturing objective functional measures using a digital physiotherapy platform</t>
  </si>
  <si>
    <t>Online cognitive training for people with cognitive impairment following SARS-CoV-2 infection: A randomised controlled clinical trial</t>
  </si>
  <si>
    <t>MulTI-domain Self-management in Older People wiTh OstEoarthritis and Multi-Morbidities (TIPTOE)</t>
  </si>
  <si>
    <t>VR-CARE: Virtual reality training for risk reduction in care homes</t>
  </si>
  <si>
    <t>The Co-Development and Evaluation of the Computerised Cognitive Assessment in Preclinical Alzheimer's Disease (CoCoA PAD)</t>
  </si>
  <si>
    <t>Consolidating a digital exclusion typology and stakeholder engagement exercise to inform future evaluation of digital exclusion initiatives</t>
  </si>
  <si>
    <t>Integration of interactive and passive movement assessments into an App for mild traumatic brain injury (I am brain aware - Movemed)</t>
  </si>
  <si>
    <t>Research for Patient Benefit</t>
  </si>
  <si>
    <t>Invention For Innovation</t>
  </si>
  <si>
    <t>HTA Commissioned</t>
  </si>
  <si>
    <t>Systems Engineering Innovation Hubs for Multiple long-term Conditions</t>
  </si>
  <si>
    <t>Doctoral Fellowship</t>
  </si>
  <si>
    <t>HSDR Commissioned</t>
  </si>
  <si>
    <t>NIHR Doctoral Clinical and Practitioner Academic Fellowship</t>
  </si>
  <si>
    <t>PHR Commissioned</t>
  </si>
  <si>
    <t>2022-04-01</t>
  </si>
  <si>
    <t>2025-04-01</t>
  </si>
  <si>
    <t>2024-02-01</t>
  </si>
  <si>
    <t>2024-01-01</t>
  </si>
  <si>
    <t>2023-07-01</t>
  </si>
  <si>
    <t>2023-04-01</t>
  </si>
  <si>
    <t>2023-03-31</t>
  </si>
  <si>
    <t>2023-01-01</t>
  </si>
  <si>
    <t>2025-09-01</t>
  </si>
  <si>
    <t>2025-06-01</t>
  </si>
  <si>
    <t>2024-04-30</t>
  </si>
  <si>
    <t>2026-03-31</t>
  </si>
  <si>
    <t>2025-01-31</t>
  </si>
  <si>
    <t>2025-12-31</t>
  </si>
  <si>
    <t>2025-07-31</t>
  </si>
  <si>
    <t>2027-03-31</t>
  </si>
  <si>
    <t>2023-09-29</t>
  </si>
  <si>
    <t>2026-08-31</t>
  </si>
  <si>
    <t>2028-02-29</t>
  </si>
  <si>
    <t>2028-09-30</t>
  </si>
  <si>
    <t>2025-12-29</t>
  </si>
  <si>
    <t>Protocol</t>
  </si>
  <si>
    <t>2024-03</t>
  </si>
  <si>
    <t>2024-07</t>
  </si>
  <si>
    <t>2025-05</t>
  </si>
  <si>
    <t>Chief Investigators</t>
  </si>
  <si>
    <t>No. of PIs</t>
  </si>
  <si>
    <t>Co-Investigators</t>
  </si>
  <si>
    <t>No. of Co-Is</t>
  </si>
  <si>
    <t>Dr Cynthia Forbes</t>
  </si>
  <si>
    <t>Dr Ellie Edlmann</t>
  </si>
  <si>
    <t>Dr Grant Gibson</t>
  </si>
  <si>
    <t>Dr Shin-Yi Chiou</t>
  </si>
  <si>
    <t>Dr Mark Elliott</t>
  </si>
  <si>
    <t>Professor Anne Corbett</t>
  </si>
  <si>
    <t>Professor Kate Button</t>
  </si>
  <si>
    <t>Professor Dawn Dowding</t>
  </si>
  <si>
    <t>Dr Diana Bright</t>
  </si>
  <si>
    <t>Dr Virginia Newcombe</t>
  </si>
  <si>
    <t>Dr Chao Huang; Dr Flavia Swan; Dr Jonathan Rawstorn; Dr Maureen Twiddy; Professor Judith Cohen; Professor Mark Pearson; Professor Michael Lind; Professor Miriam Johnson; Professor Ralph Maddison</t>
  </si>
  <si>
    <t>Dr Carolyn Wilson-Nash; Dr Catherine Henderson; Dr Hannah Marston; Dr Jennifer Lynch; Dr Jo Worthington; Dr Joanna Thorn; Dr Katie Pike; Dr Matthew Lariviere; Dr Nicole Steils; Professor Katie Brittain</t>
  </si>
  <si>
    <t>Dr Caroline Miller; Dr Daisy Wilson; Dr Laura Magill; Dr Magdalena Chechlacz; Dr Philip Kinghorn; Dr Victoria Goodyear; Mrs Natalie Rowland (nee Ives); Ms Angela Cooper; Professor Afroditi Stathi</t>
  </si>
  <si>
    <t>Dr Alexandra Penn; Dr Haomiao Jin; Dr Richard Green; Mrs Rebecca Sharp; Professor Gustavo Carneiro; Professor Heather Gage; Professor Tao Chen</t>
  </si>
  <si>
    <t>Dr Gareth Williams; Dr Paul Edison; Miss Helen Brooker; Mrs Nerina Frampton; Professor Adam Hampshire; Professor Claire Hulme; Professor Clive Ballard; Professor Dag Aarsland</t>
  </si>
  <si>
    <t>Dr Emma Dunphy; Dr Lucy Brookes-Howell; Dr Philip Pallmann; Dr Preeti Gupta; Dr Rachel Lowe; Dr Rob letchford; Dr Rob Trubey; Dr Victoria Shepherd; Ms Hayley Prout; Ms Katherine Cullen; Professor Andrew Carson-Stevens; Professor Fiona Jones; Professor Mary Hickson; Professor Thomas Wainwright</t>
  </si>
  <si>
    <t>Dr Akbar Ullah; Dr Claire Ford; Dr Helen Hawley-Hague; Dr Jack Wilkinson; Dr Louise Laverty; Dr Norina Gasteiger; Dr William Whittaker; Professor Emma Stanmore; Professor Roman Kislov</t>
  </si>
  <si>
    <t>Dr Chrysanthi Papoutsi; Dr Jackie van Dael; Miss Chiara Tuveri; Professor Sara Shaw</t>
  </si>
  <si>
    <t>Investigator Name</t>
  </si>
  <si>
    <t>Total Count</t>
  </si>
  <si>
    <t>Dr Chao Huang</t>
  </si>
  <si>
    <t>Dr Flavia Swan</t>
  </si>
  <si>
    <t>Dr Jonathan Rawstorn</t>
  </si>
  <si>
    <t>Dr Maureen Twiddy</t>
  </si>
  <si>
    <t>Professor Judith Cohen</t>
  </si>
  <si>
    <t>Professor Mark Pearson</t>
  </si>
  <si>
    <t>Professor Michael Lind</t>
  </si>
  <si>
    <t>Professor Miriam Johnson</t>
  </si>
  <si>
    <t>Professor Ralph Maddison</t>
  </si>
  <si>
    <t>Dr Carolyn Wilson-Nash</t>
  </si>
  <si>
    <t>Dr Catherine Henderson</t>
  </si>
  <si>
    <t>Dr Hannah Marston</t>
  </si>
  <si>
    <t>Dr Jennifer Lynch</t>
  </si>
  <si>
    <t>Dr Jo Worthington</t>
  </si>
  <si>
    <t>Dr Joanna Thorn</t>
  </si>
  <si>
    <t>Dr Katie Pike</t>
  </si>
  <si>
    <t>Dr Matthew Lariviere</t>
  </si>
  <si>
    <t>Dr Nicole Steils</t>
  </si>
  <si>
    <t>Professor Katie Brittain</t>
  </si>
  <si>
    <t>Dr Caroline Miller</t>
  </si>
  <si>
    <t>Dr Daisy Wilson</t>
  </si>
  <si>
    <t>Dr Laura Magill</t>
  </si>
  <si>
    <t>Dr Magdalena Chechlacz</t>
  </si>
  <si>
    <t>Dr Philip Kinghorn</t>
  </si>
  <si>
    <t>Dr Victoria Goodyear</t>
  </si>
  <si>
    <t>Mrs Natalie Rowland (nee Ives)</t>
  </si>
  <si>
    <t>Ms Angela Cooper</t>
  </si>
  <si>
    <t>Professor Afroditi Stathi</t>
  </si>
  <si>
    <t>Dr Alexandra Penn</t>
  </si>
  <si>
    <t>Dr Haomiao Jin</t>
  </si>
  <si>
    <t>Dr Richard Green</t>
  </si>
  <si>
    <t>Mrs Rebecca Sharp</t>
  </si>
  <si>
    <t>Professor Gustavo Carneiro</t>
  </si>
  <si>
    <t>Professor Heather Gage</t>
  </si>
  <si>
    <t>Professor Tao Chen</t>
  </si>
  <si>
    <t>Dr Gareth Williams</t>
  </si>
  <si>
    <t>Dr Paul Edison</t>
  </si>
  <si>
    <t>Miss Helen Brooker</t>
  </si>
  <si>
    <t>Mrs Nerina Frampton</t>
  </si>
  <si>
    <t>Professor Adam Hampshire</t>
  </si>
  <si>
    <t>Professor Claire Hulme</t>
  </si>
  <si>
    <t>Professor Clive Ballard</t>
  </si>
  <si>
    <t>Professor Dag Aarsland</t>
  </si>
  <si>
    <t>Dr Emma Dunphy</t>
  </si>
  <si>
    <t>Dr Lucy Brookes-Howell</t>
  </si>
  <si>
    <t>Dr Philip Pallmann</t>
  </si>
  <si>
    <t>Dr Preeti Gupta</t>
  </si>
  <si>
    <t>Dr Rachel Lowe</t>
  </si>
  <si>
    <t>Dr Rob letchford</t>
  </si>
  <si>
    <t>Dr Rob Trubey</t>
  </si>
  <si>
    <t>Dr Victoria Shepherd</t>
  </si>
  <si>
    <t>Ms Hayley Prout</t>
  </si>
  <si>
    <t>Ms Katherine Cullen</t>
  </si>
  <si>
    <t>Professor Andrew Carson-Stevens</t>
  </si>
  <si>
    <t>Professor Fiona Jones</t>
  </si>
  <si>
    <t>Professor Mary Hickson</t>
  </si>
  <si>
    <t>Professor Thomas Wainwright</t>
  </si>
  <si>
    <t>Dr Akbar Ullah</t>
  </si>
  <si>
    <t>Dr Claire Ford</t>
  </si>
  <si>
    <t>Dr Helen Hawley-Hague</t>
  </si>
  <si>
    <t>Dr Jack Wilkinson</t>
  </si>
  <si>
    <t>Dr Louise Laverty</t>
  </si>
  <si>
    <t>Dr Norina Gasteiger</t>
  </si>
  <si>
    <t>Dr William Whittaker</t>
  </si>
  <si>
    <t>Professor Emma Stanmore</t>
  </si>
  <si>
    <t>Professor Roman Kislov</t>
  </si>
  <si>
    <t>Dr Chrysanthi Papoutsi</t>
  </si>
  <si>
    <t>Dr Jackie van Dael</t>
  </si>
  <si>
    <t>Miss Chiara Tuveri</t>
  </si>
  <si>
    <t>Professor Sara Shaw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</si>
</sst>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/>
  </sheetViews>
  <sheetFormatPr defaultRowHeight="15"/>
  <cols>
    <col min="1" max="1" width="12.7109375" customWidth="1"/>
    <col min="2" max="2" width="80.7109375" customWidth="1"/>
    <col min="3" max="3" width="71.7109375" customWidth="1"/>
    <col min="4" max="5" width="12.7109375" customWidth="1"/>
    <col min="6" max="6" width="73.7109375" customWidth="1"/>
    <col min="7" max="7" width="16.7109375" customWidth="1"/>
    <col min="8" max="8" width="80.7109375" customWidth="1"/>
    <col min="9" max="9" width="28.7109375" customWidth="1"/>
    <col min="10" max="10" width="27.7109375" customWidth="1"/>
    <col min="11" max="11" width="12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24</v>
      </c>
      <c r="C2" t="s">
        <v>37</v>
      </c>
      <c r="D2" t="s">
        <v>45</v>
      </c>
      <c r="E2" t="s">
        <v>55</v>
      </c>
      <c r="F2">
        <f>HYPERLINK("https://fundingawards.nihr.ac.uk/award/NIHR203123", "Open")</f>
        <v>0</v>
      </c>
      <c r="G2">
        <v>0</v>
      </c>
      <c r="K2" t="s">
        <v>45</v>
      </c>
    </row>
    <row r="3" spans="1:11">
      <c r="A3" t="s">
        <v>12</v>
      </c>
      <c r="B3" t="s">
        <v>25</v>
      </c>
      <c r="C3" t="s">
        <v>38</v>
      </c>
      <c r="D3" t="s">
        <v>46</v>
      </c>
      <c r="E3" t="s">
        <v>56</v>
      </c>
      <c r="F3">
        <f>HYPERLINK("https://fundingawards.nihr.ac.uk/award/NIHR208989", "Open")</f>
        <v>0</v>
      </c>
      <c r="G3">
        <v>0</v>
      </c>
      <c r="K3" t="s">
        <v>46</v>
      </c>
    </row>
    <row r="4" spans="1:11">
      <c r="A4" t="s">
        <v>13</v>
      </c>
      <c r="B4" t="s">
        <v>26</v>
      </c>
      <c r="C4" t="s">
        <v>39</v>
      </c>
      <c r="D4" t="s">
        <v>47</v>
      </c>
      <c r="E4" t="s">
        <v>57</v>
      </c>
      <c r="F4">
        <f>HYPERLINK("https://fundingawards.nihr.ac.uk/award/NIHR160125", "Open")</f>
        <v>0</v>
      </c>
      <c r="G4">
        <v>1</v>
      </c>
      <c r="H4">
        <f>HYPERLINK("https://njl-admin.nihr.ac.uk/document/download/2045009", "Protocol")</f>
        <v>0</v>
      </c>
      <c r="I4" t="s">
        <v>66</v>
      </c>
      <c r="J4" t="s">
        <v>67</v>
      </c>
      <c r="K4" t="s">
        <v>47</v>
      </c>
    </row>
    <row r="5" spans="1:11">
      <c r="A5" t="s">
        <v>14</v>
      </c>
      <c r="B5" t="s">
        <v>27</v>
      </c>
      <c r="C5" t="s">
        <v>37</v>
      </c>
      <c r="D5" t="s">
        <v>48</v>
      </c>
      <c r="E5" t="s">
        <v>58</v>
      </c>
      <c r="F5">
        <f>HYPERLINK("https://fundingawards.nihr.ac.uk/award/NIHR205389", "Open")</f>
        <v>0</v>
      </c>
      <c r="G5">
        <v>0</v>
      </c>
      <c r="K5" t="s">
        <v>48</v>
      </c>
    </row>
    <row r="6" spans="1:11">
      <c r="A6" t="s">
        <v>15</v>
      </c>
      <c r="B6" t="s">
        <v>28</v>
      </c>
      <c r="C6" t="s">
        <v>40</v>
      </c>
      <c r="D6" t="s">
        <v>49</v>
      </c>
      <c r="E6" t="s">
        <v>59</v>
      </c>
      <c r="F6">
        <f>HYPERLINK("https://fundingawards.nihr.ac.uk/award/NIHR158213", "Open")</f>
        <v>0</v>
      </c>
      <c r="G6">
        <v>1</v>
      </c>
      <c r="H6">
        <f>HYPERLINK("https://njl-admin.nihr.ac.uk/document/download/2045097", "Protocol")</f>
        <v>0</v>
      </c>
      <c r="I6" t="s">
        <v>66</v>
      </c>
      <c r="J6" t="s">
        <v>67</v>
      </c>
      <c r="K6" t="s">
        <v>49</v>
      </c>
    </row>
    <row r="7" spans="1:11">
      <c r="A7" t="s">
        <v>16</v>
      </c>
      <c r="B7" t="s">
        <v>29</v>
      </c>
      <c r="C7" t="s">
        <v>41</v>
      </c>
      <c r="D7" t="s">
        <v>50</v>
      </c>
      <c r="E7" t="s">
        <v>60</v>
      </c>
      <c r="F7">
        <f>HYPERLINK("https://fundingawards.nihr.ac.uk/award/NIHR302998", "Open")</f>
        <v>0</v>
      </c>
      <c r="G7">
        <v>0</v>
      </c>
      <c r="K7" t="s">
        <v>50</v>
      </c>
    </row>
    <row r="8" spans="1:11">
      <c r="A8" t="s">
        <v>17</v>
      </c>
      <c r="B8" t="s">
        <v>30</v>
      </c>
      <c r="C8" t="s">
        <v>38</v>
      </c>
      <c r="D8" t="s">
        <v>51</v>
      </c>
      <c r="E8" t="s">
        <v>61</v>
      </c>
      <c r="F8">
        <f>HYPERLINK("https://fundingawards.nihr.ac.uk/award/NIHR205809", "Open")</f>
        <v>0</v>
      </c>
      <c r="G8">
        <v>0</v>
      </c>
      <c r="K8" t="s">
        <v>51</v>
      </c>
    </row>
    <row r="9" spans="1:11">
      <c r="A9" t="s">
        <v>18</v>
      </c>
      <c r="B9" t="s">
        <v>31</v>
      </c>
      <c r="C9" t="s">
        <v>37</v>
      </c>
      <c r="D9" t="s">
        <v>52</v>
      </c>
      <c r="E9" t="s">
        <v>59</v>
      </c>
      <c r="F9">
        <f>HYPERLINK("https://fundingawards.nihr.ac.uk/award/NIHR203603", "Open")</f>
        <v>0</v>
      </c>
      <c r="G9">
        <v>0</v>
      </c>
      <c r="K9" t="s">
        <v>52</v>
      </c>
    </row>
    <row r="10" spans="1:11">
      <c r="A10" t="s">
        <v>19</v>
      </c>
      <c r="B10" t="s">
        <v>32</v>
      </c>
      <c r="C10" t="s">
        <v>39</v>
      </c>
      <c r="D10" t="s">
        <v>52</v>
      </c>
      <c r="E10" t="s">
        <v>62</v>
      </c>
      <c r="F10">
        <f>HYPERLINK("https://fundingawards.nihr.ac.uk/award/NIHR150083", "Open")</f>
        <v>0</v>
      </c>
      <c r="G10">
        <v>3</v>
      </c>
      <c r="H10">
        <f>HYPERLINK("https://njl-admin.nihr.ac.uk/document/download/2045702", "Protocol")</f>
        <v>0</v>
      </c>
      <c r="I10" t="s">
        <v>66</v>
      </c>
      <c r="J10" t="s">
        <v>68</v>
      </c>
      <c r="K10" t="s">
        <v>52</v>
      </c>
    </row>
    <row r="11" spans="1:11">
      <c r="A11" t="s">
        <v>20</v>
      </c>
      <c r="B11" t="s">
        <v>33</v>
      </c>
      <c r="C11" t="s">
        <v>42</v>
      </c>
      <c r="D11" t="s">
        <v>53</v>
      </c>
      <c r="E11" t="s">
        <v>63</v>
      </c>
      <c r="F11">
        <f>HYPERLINK("https://fundingawards.nihr.ac.uk/award/NIHR166723", "Open")</f>
        <v>0</v>
      </c>
      <c r="G11">
        <v>0</v>
      </c>
      <c r="K11" t="s">
        <v>53</v>
      </c>
    </row>
    <row r="12" spans="1:11">
      <c r="A12" t="s">
        <v>21</v>
      </c>
      <c r="B12" t="s">
        <v>34</v>
      </c>
      <c r="C12" t="s">
        <v>43</v>
      </c>
      <c r="D12" t="s">
        <v>54</v>
      </c>
      <c r="E12" t="s">
        <v>64</v>
      </c>
      <c r="F12">
        <f>HYPERLINK("https://fundingawards.nihr.ac.uk/award/NIHR305222", "Open")</f>
        <v>0</v>
      </c>
      <c r="G12">
        <v>0</v>
      </c>
      <c r="K12" t="s">
        <v>54</v>
      </c>
    </row>
    <row r="13" spans="1:11">
      <c r="A13" t="s">
        <v>22</v>
      </c>
      <c r="B13" t="s">
        <v>35</v>
      </c>
      <c r="C13" t="s">
        <v>44</v>
      </c>
      <c r="D13" t="s">
        <v>46</v>
      </c>
      <c r="E13" t="s">
        <v>56</v>
      </c>
      <c r="F13">
        <f>HYPERLINK("https://fundingawards.nihr.ac.uk/award/NIHR169564", "Open")</f>
        <v>0</v>
      </c>
      <c r="G13">
        <v>2</v>
      </c>
      <c r="H13">
        <f>HYPERLINK("https://njl-admin.nihr.ac.uk/document/download/2047871", "Protocol")</f>
        <v>0</v>
      </c>
      <c r="I13" t="s">
        <v>66</v>
      </c>
      <c r="J13" t="s">
        <v>69</v>
      </c>
      <c r="K13" t="s">
        <v>46</v>
      </c>
    </row>
    <row r="14" spans="1:11">
      <c r="A14" t="s">
        <v>23</v>
      </c>
      <c r="B14" t="s">
        <v>36</v>
      </c>
      <c r="C14" t="s">
        <v>38</v>
      </c>
      <c r="D14" t="s">
        <v>46</v>
      </c>
      <c r="E14" t="s">
        <v>65</v>
      </c>
      <c r="F14">
        <f>HYPERLINK("https://fundingawards.nihr.ac.uk/award/NIHR209059", "Open")</f>
        <v>0</v>
      </c>
      <c r="G14">
        <v>0</v>
      </c>
      <c r="K14" t="s">
        <v>46</v>
      </c>
    </row>
  </sheetData>
  <pageMargins left="0.7" right="0.7" top="0.75" bottom="0.75" header="0.3" footer="0.3"/>
  <headerFooter>
    <oddHeader>&amp;CUniversity of the West of Scotland – INTERNAL</oddHeader>
    <oddFooter>&amp;LUniversity of the West of Scotland – INTERNAL 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" width="12.7109375" customWidth="1"/>
    <col min="2" max="2" width="80.7109375" customWidth="1"/>
    <col min="3" max="3" width="71.7109375" customWidth="1"/>
    <col min="4" max="5" width="12.7109375" customWidth="1"/>
    <col min="6" max="6" width="73.7109375" customWidth="1"/>
    <col min="7" max="7" width="16.7109375" customWidth="1"/>
    <col min="8" max="8" width="80.7109375" customWidth="1"/>
    <col min="9" max="9" width="28.7109375" customWidth="1"/>
    <col min="10" max="10" width="27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13</v>
      </c>
      <c r="B2" t="s">
        <v>26</v>
      </c>
      <c r="C2" t="s">
        <v>39</v>
      </c>
      <c r="D2" t="s">
        <v>47</v>
      </c>
      <c r="E2" t="s">
        <v>57</v>
      </c>
      <c r="F2">
        <f>HYPERLINK("https://fundingawards.nihr.ac.uk/award/NIHR160125", "Open")</f>
        <v>0</v>
      </c>
      <c r="G2">
        <v>1</v>
      </c>
      <c r="H2">
        <f>HYPERLINK("https://njl-admin.nihr.ac.uk/document/download/2045009", "Protocol")</f>
        <v>0</v>
      </c>
      <c r="I2" t="s">
        <v>66</v>
      </c>
      <c r="J2" t="s">
        <v>67</v>
      </c>
    </row>
    <row r="3" spans="1:10">
      <c r="A3" t="s">
        <v>15</v>
      </c>
      <c r="B3" t="s">
        <v>28</v>
      </c>
      <c r="C3" t="s">
        <v>40</v>
      </c>
      <c r="D3" t="s">
        <v>49</v>
      </c>
      <c r="E3" t="s">
        <v>59</v>
      </c>
      <c r="F3">
        <f>HYPERLINK("https://fundingawards.nihr.ac.uk/award/NIHR158213", "Open")</f>
        <v>0</v>
      </c>
      <c r="G3">
        <v>1</v>
      </c>
      <c r="H3">
        <f>HYPERLINK("https://njl-admin.nihr.ac.uk/document/download/2045097", "Protocol")</f>
        <v>0</v>
      </c>
      <c r="I3" t="s">
        <v>66</v>
      </c>
      <c r="J3" t="s">
        <v>67</v>
      </c>
    </row>
    <row r="4" spans="1:10">
      <c r="A4" t="s">
        <v>19</v>
      </c>
      <c r="B4" t="s">
        <v>32</v>
      </c>
      <c r="C4" t="s">
        <v>39</v>
      </c>
      <c r="D4" t="s">
        <v>52</v>
      </c>
      <c r="E4" t="s">
        <v>62</v>
      </c>
      <c r="F4">
        <f>HYPERLINK("https://fundingawards.nihr.ac.uk/award/NIHR150083", "Open")</f>
        <v>0</v>
      </c>
      <c r="G4">
        <v>3</v>
      </c>
      <c r="H4">
        <f>HYPERLINK("https://njl-admin.nihr.ac.uk/document/download/2045702", "Protocol")</f>
        <v>0</v>
      </c>
      <c r="I4" t="s">
        <v>66</v>
      </c>
      <c r="J4" t="s">
        <v>68</v>
      </c>
    </row>
    <row r="5" spans="1:10">
      <c r="A5" t="s">
        <v>22</v>
      </c>
      <c r="B5" t="s">
        <v>35</v>
      </c>
      <c r="C5" t="s">
        <v>44</v>
      </c>
      <c r="D5" t="s">
        <v>46</v>
      </c>
      <c r="E5" t="s">
        <v>56</v>
      </c>
      <c r="F5">
        <f>HYPERLINK("https://fundingawards.nihr.ac.uk/award/NIHR169564", "Open")</f>
        <v>0</v>
      </c>
      <c r="G5">
        <v>2</v>
      </c>
      <c r="H5">
        <f>HYPERLINK("https://njl-admin.nihr.ac.uk/document/download/2047871", "Protocol")</f>
        <v>0</v>
      </c>
      <c r="I5" t="s">
        <v>66</v>
      </c>
      <c r="J5" t="s">
        <v>69</v>
      </c>
    </row>
  </sheetData>
  <pageMargins left="0.7" right="0.7" top="0.75" bottom="0.75" header="0.3" footer="0.3"/>
  <headerFooter>
    <oddHeader>&amp;CUniversity of the West of Scotland – INTERNAL</oddHeader>
    <oddFooter>&amp;LUniversity of the West of Scotland – INTERNAL 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1" max="1" width="12.7109375" customWidth="1"/>
    <col min="2" max="2" width="80.7109375" customWidth="1"/>
    <col min="3" max="3" width="71.7109375" customWidth="1"/>
    <col min="4" max="4" width="73.7109375" customWidth="1"/>
    <col min="5" max="5" width="24.7109375" customWidth="1"/>
    <col min="6" max="6" width="12.7109375" customWidth="1"/>
    <col min="7" max="7" width="80.7109375" customWidth="1"/>
    <col min="8" max="8" width="14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5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>
      <c r="A2" t="s">
        <v>11</v>
      </c>
      <c r="B2" t="s">
        <v>24</v>
      </c>
      <c r="C2" t="s">
        <v>37</v>
      </c>
      <c r="D2">
        <f>HYPERLINK("https://fundingawards.nihr.ac.uk/award/NIHR203123", "Open")</f>
        <v>0</v>
      </c>
      <c r="E2" t="s">
        <v>74</v>
      </c>
      <c r="F2">
        <v>1</v>
      </c>
      <c r="G2" t="s">
        <v>84</v>
      </c>
      <c r="H2">
        <v>9</v>
      </c>
    </row>
    <row r="3" spans="1:8">
      <c r="A3" t="s">
        <v>12</v>
      </c>
      <c r="B3" t="s">
        <v>25</v>
      </c>
      <c r="C3" t="s">
        <v>38</v>
      </c>
      <c r="D3">
        <f>HYPERLINK("https://fundingawards.nihr.ac.uk/award/NIHR208989", "Open")</f>
        <v>0</v>
      </c>
      <c r="E3" t="s">
        <v>75</v>
      </c>
      <c r="F3">
        <v>1</v>
      </c>
      <c r="H3">
        <v>0</v>
      </c>
    </row>
    <row r="4" spans="1:8">
      <c r="A4" t="s">
        <v>13</v>
      </c>
      <c r="B4" t="s">
        <v>26</v>
      </c>
      <c r="C4" t="s">
        <v>39</v>
      </c>
      <c r="D4">
        <f>HYPERLINK("https://fundingawards.nihr.ac.uk/award/NIHR160125", "Open")</f>
        <v>0</v>
      </c>
      <c r="E4" t="s">
        <v>76</v>
      </c>
      <c r="F4">
        <v>1</v>
      </c>
      <c r="G4" t="s">
        <v>85</v>
      </c>
      <c r="H4">
        <v>10</v>
      </c>
    </row>
    <row r="5" spans="1:8">
      <c r="A5" t="s">
        <v>14</v>
      </c>
      <c r="B5" t="s">
        <v>27</v>
      </c>
      <c r="C5" t="s">
        <v>37</v>
      </c>
      <c r="D5">
        <f>HYPERLINK("https://fundingawards.nihr.ac.uk/award/NIHR205389", "Open")</f>
        <v>0</v>
      </c>
      <c r="E5" t="s">
        <v>77</v>
      </c>
      <c r="F5">
        <v>1</v>
      </c>
      <c r="G5" t="s">
        <v>86</v>
      </c>
      <c r="H5">
        <v>9</v>
      </c>
    </row>
    <row r="6" spans="1:8">
      <c r="A6" t="s">
        <v>15</v>
      </c>
      <c r="B6" t="s">
        <v>28</v>
      </c>
      <c r="C6" t="s">
        <v>40</v>
      </c>
      <c r="D6">
        <f>HYPERLINK("https://fundingawards.nihr.ac.uk/award/NIHR158213", "Open")</f>
        <v>0</v>
      </c>
      <c r="F6">
        <v>0</v>
      </c>
      <c r="G6" t="s">
        <v>87</v>
      </c>
      <c r="H6">
        <v>7</v>
      </c>
    </row>
    <row r="7" spans="1:8">
      <c r="A7" t="s">
        <v>16</v>
      </c>
      <c r="B7" t="s">
        <v>29</v>
      </c>
      <c r="C7" t="s">
        <v>41</v>
      </c>
      <c r="D7">
        <f>HYPERLINK("https://fundingawards.nihr.ac.uk/award/NIHR302998", "Open")</f>
        <v>0</v>
      </c>
      <c r="F7">
        <v>0</v>
      </c>
      <c r="H7">
        <v>0</v>
      </c>
    </row>
    <row r="8" spans="1:8">
      <c r="A8" t="s">
        <v>17</v>
      </c>
      <c r="B8" t="s">
        <v>30</v>
      </c>
      <c r="C8" t="s">
        <v>38</v>
      </c>
      <c r="D8">
        <f>HYPERLINK("https://fundingawards.nihr.ac.uk/award/NIHR205809", "Open")</f>
        <v>0</v>
      </c>
      <c r="E8" t="s">
        <v>78</v>
      </c>
      <c r="F8">
        <v>1</v>
      </c>
      <c r="H8">
        <v>0</v>
      </c>
    </row>
    <row r="9" spans="1:8">
      <c r="A9" t="s">
        <v>18</v>
      </c>
      <c r="B9" t="s">
        <v>31</v>
      </c>
      <c r="C9" t="s">
        <v>37</v>
      </c>
      <c r="D9">
        <f>HYPERLINK("https://fundingawards.nihr.ac.uk/award/NIHR203603", "Open")</f>
        <v>0</v>
      </c>
      <c r="E9" t="s">
        <v>79</v>
      </c>
      <c r="F9">
        <v>1</v>
      </c>
      <c r="G9" t="s">
        <v>88</v>
      </c>
      <c r="H9">
        <v>8</v>
      </c>
    </row>
    <row r="10" spans="1:8">
      <c r="A10" t="s">
        <v>19</v>
      </c>
      <c r="B10" t="s">
        <v>32</v>
      </c>
      <c r="C10" t="s">
        <v>39</v>
      </c>
      <c r="D10">
        <f>HYPERLINK("https://fundingawards.nihr.ac.uk/award/NIHR150083", "Open")</f>
        <v>0</v>
      </c>
      <c r="E10" t="s">
        <v>80</v>
      </c>
      <c r="F10">
        <v>1</v>
      </c>
      <c r="G10" t="s">
        <v>89</v>
      </c>
      <c r="H10">
        <v>14</v>
      </c>
    </row>
    <row r="11" spans="1:8">
      <c r="A11" t="s">
        <v>20</v>
      </c>
      <c r="B11" t="s">
        <v>33</v>
      </c>
      <c r="C11" t="s">
        <v>42</v>
      </c>
      <c r="D11">
        <f>HYPERLINK("https://fundingawards.nihr.ac.uk/award/NIHR166723", "Open")</f>
        <v>0</v>
      </c>
      <c r="E11" t="s">
        <v>81</v>
      </c>
      <c r="F11">
        <v>1</v>
      </c>
      <c r="G11" t="s">
        <v>90</v>
      </c>
      <c r="H11">
        <v>9</v>
      </c>
    </row>
    <row r="12" spans="1:8">
      <c r="A12" t="s">
        <v>21</v>
      </c>
      <c r="B12" t="s">
        <v>34</v>
      </c>
      <c r="C12" t="s">
        <v>43</v>
      </c>
      <c r="D12">
        <f>HYPERLINK("https://fundingawards.nihr.ac.uk/award/NIHR305222", "Open")</f>
        <v>0</v>
      </c>
      <c r="F12">
        <v>0</v>
      </c>
      <c r="H12">
        <v>0</v>
      </c>
    </row>
    <row r="13" spans="1:8">
      <c r="A13" t="s">
        <v>22</v>
      </c>
      <c r="B13" t="s">
        <v>35</v>
      </c>
      <c r="C13" t="s">
        <v>44</v>
      </c>
      <c r="D13">
        <f>HYPERLINK("https://fundingawards.nihr.ac.uk/award/NIHR169564", "Open")</f>
        <v>0</v>
      </c>
      <c r="E13" t="s">
        <v>82</v>
      </c>
      <c r="F13">
        <v>1</v>
      </c>
      <c r="G13" t="s">
        <v>91</v>
      </c>
      <c r="H13">
        <v>4</v>
      </c>
    </row>
    <row r="14" spans="1:8">
      <c r="A14" t="s">
        <v>23</v>
      </c>
      <c r="B14" t="s">
        <v>36</v>
      </c>
      <c r="C14" t="s">
        <v>38</v>
      </c>
      <c r="D14">
        <f>HYPERLINK("https://fundingawards.nihr.ac.uk/award/NIHR209059", "Open")</f>
        <v>0</v>
      </c>
      <c r="E14" t="s">
        <v>83</v>
      </c>
      <c r="F14">
        <v>1</v>
      </c>
      <c r="H14">
        <v>0</v>
      </c>
    </row>
  </sheetData>
  <pageMargins left="0.7" right="0.7" top="0.75" bottom="0.75" header="0.3" footer="0.3"/>
  <headerFooter>
    <oddHeader>&amp;CUniversity of the West of Scotland – INTERNAL</oddHeader>
    <oddFooter>&amp;LUniversity of the West of Scotland – INTERNAL 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B81"/>
  <sheetViews>
    <sheetView workbookViewId="0"/>
  </sheetViews>
  <sheetFormatPr defaultRowHeight="15"/>
  <cols>
    <col min="1" max="1" width="33.7109375" customWidth="1"/>
    <col min="2" max="2" width="13.7109375" customWidth="1"/>
  </cols>
  <sheetData>
    <row r="1" spans="1:2">
      <c r="A1" s="1" t="s">
        <v>92</v>
      </c>
      <c r="B1" s="1" t="s">
        <v>93</v>
      </c>
    </row>
    <row r="2" spans="1:2">
      <c r="A2" t="s">
        <v>74</v>
      </c>
      <c r="B2">
        <v>1</v>
      </c>
    </row>
    <row r="3" spans="1:2">
      <c r="A3" t="s">
        <v>94</v>
      </c>
      <c r="B3">
        <v>1</v>
      </c>
    </row>
    <row r="4" spans="1:2">
      <c r="A4" t="s">
        <v>95</v>
      </c>
      <c r="B4">
        <v>1</v>
      </c>
    </row>
    <row r="5" spans="1:2">
      <c r="A5" t="s">
        <v>96</v>
      </c>
      <c r="B5">
        <v>1</v>
      </c>
    </row>
    <row r="6" spans="1:2">
      <c r="A6" t="s">
        <v>97</v>
      </c>
      <c r="B6">
        <v>1</v>
      </c>
    </row>
    <row r="7" spans="1:2">
      <c r="A7" t="s">
        <v>98</v>
      </c>
      <c r="B7">
        <v>1</v>
      </c>
    </row>
    <row r="8" spans="1:2">
      <c r="A8" t="s">
        <v>99</v>
      </c>
      <c r="B8">
        <v>1</v>
      </c>
    </row>
    <row r="9" spans="1:2">
      <c r="A9" t="s">
        <v>100</v>
      </c>
      <c r="B9">
        <v>1</v>
      </c>
    </row>
    <row r="10" spans="1:2">
      <c r="A10" t="s">
        <v>101</v>
      </c>
      <c r="B10">
        <v>1</v>
      </c>
    </row>
    <row r="11" spans="1:2">
      <c r="A11" t="s">
        <v>102</v>
      </c>
      <c r="B11">
        <v>1</v>
      </c>
    </row>
    <row r="12" spans="1:2">
      <c r="A12" t="s">
        <v>75</v>
      </c>
      <c r="B12">
        <v>1</v>
      </c>
    </row>
    <row r="13" spans="1:2">
      <c r="A13" t="s">
        <v>76</v>
      </c>
      <c r="B13">
        <v>1</v>
      </c>
    </row>
    <row r="14" spans="1:2">
      <c r="A14" t="s">
        <v>103</v>
      </c>
      <c r="B14">
        <v>1</v>
      </c>
    </row>
    <row r="15" spans="1:2">
      <c r="A15" t="s">
        <v>104</v>
      </c>
      <c r="B15">
        <v>1</v>
      </c>
    </row>
    <row r="16" spans="1:2">
      <c r="A16" t="s">
        <v>105</v>
      </c>
      <c r="B16">
        <v>1</v>
      </c>
    </row>
    <row r="17" spans="1:2">
      <c r="A17" t="s">
        <v>106</v>
      </c>
      <c r="B17">
        <v>1</v>
      </c>
    </row>
    <row r="18" spans="1:2">
      <c r="A18" t="s">
        <v>107</v>
      </c>
      <c r="B18">
        <v>1</v>
      </c>
    </row>
    <row r="19" spans="1:2">
      <c r="A19" t="s">
        <v>108</v>
      </c>
      <c r="B19">
        <v>1</v>
      </c>
    </row>
    <row r="20" spans="1:2">
      <c r="A20" t="s">
        <v>109</v>
      </c>
      <c r="B20">
        <v>1</v>
      </c>
    </row>
    <row r="21" spans="1:2">
      <c r="A21" t="s">
        <v>110</v>
      </c>
      <c r="B21">
        <v>1</v>
      </c>
    </row>
    <row r="22" spans="1:2">
      <c r="A22" t="s">
        <v>111</v>
      </c>
      <c r="B22">
        <v>1</v>
      </c>
    </row>
    <row r="23" spans="1:2">
      <c r="A23" t="s">
        <v>112</v>
      </c>
      <c r="B23">
        <v>1</v>
      </c>
    </row>
    <row r="24" spans="1:2">
      <c r="A24" t="s">
        <v>77</v>
      </c>
      <c r="B24">
        <v>1</v>
      </c>
    </row>
    <row r="25" spans="1:2">
      <c r="A25" t="s">
        <v>113</v>
      </c>
      <c r="B25">
        <v>1</v>
      </c>
    </row>
    <row r="26" spans="1:2">
      <c r="A26" t="s">
        <v>114</v>
      </c>
      <c r="B26">
        <v>1</v>
      </c>
    </row>
    <row r="27" spans="1:2">
      <c r="A27" t="s">
        <v>115</v>
      </c>
      <c r="B27">
        <v>1</v>
      </c>
    </row>
    <row r="28" spans="1:2">
      <c r="A28" t="s">
        <v>116</v>
      </c>
      <c r="B28">
        <v>1</v>
      </c>
    </row>
    <row r="29" spans="1:2">
      <c r="A29" t="s">
        <v>117</v>
      </c>
      <c r="B29">
        <v>1</v>
      </c>
    </row>
    <row r="30" spans="1:2">
      <c r="A30" t="s">
        <v>118</v>
      </c>
      <c r="B30">
        <v>1</v>
      </c>
    </row>
    <row r="31" spans="1:2">
      <c r="A31" t="s">
        <v>119</v>
      </c>
      <c r="B31">
        <v>1</v>
      </c>
    </row>
    <row r="32" spans="1:2">
      <c r="A32" t="s">
        <v>120</v>
      </c>
      <c r="B32">
        <v>1</v>
      </c>
    </row>
    <row r="33" spans="1:2">
      <c r="A33" t="s">
        <v>121</v>
      </c>
      <c r="B33">
        <v>1</v>
      </c>
    </row>
    <row r="34" spans="1:2">
      <c r="A34" t="s">
        <v>122</v>
      </c>
      <c r="B34">
        <v>1</v>
      </c>
    </row>
    <row r="35" spans="1:2">
      <c r="A35" t="s">
        <v>123</v>
      </c>
      <c r="B35">
        <v>1</v>
      </c>
    </row>
    <row r="36" spans="1:2">
      <c r="A36" t="s">
        <v>124</v>
      </c>
      <c r="B36">
        <v>1</v>
      </c>
    </row>
    <row r="37" spans="1:2">
      <c r="A37" t="s">
        <v>125</v>
      </c>
      <c r="B37">
        <v>1</v>
      </c>
    </row>
    <row r="38" spans="1:2">
      <c r="A38" t="s">
        <v>126</v>
      </c>
      <c r="B38">
        <v>1</v>
      </c>
    </row>
    <row r="39" spans="1:2">
      <c r="A39" t="s">
        <v>127</v>
      </c>
      <c r="B39">
        <v>1</v>
      </c>
    </row>
    <row r="40" spans="1:2">
      <c r="A40" t="s">
        <v>128</v>
      </c>
      <c r="B40">
        <v>1</v>
      </c>
    </row>
    <row r="41" spans="1:2">
      <c r="A41" t="s">
        <v>78</v>
      </c>
      <c r="B41">
        <v>1</v>
      </c>
    </row>
    <row r="42" spans="1:2">
      <c r="A42" t="s">
        <v>79</v>
      </c>
      <c r="B42">
        <v>1</v>
      </c>
    </row>
    <row r="43" spans="1:2">
      <c r="A43" t="s">
        <v>129</v>
      </c>
      <c r="B43">
        <v>1</v>
      </c>
    </row>
    <row r="44" spans="1:2">
      <c r="A44" t="s">
        <v>130</v>
      </c>
      <c r="B44">
        <v>1</v>
      </c>
    </row>
    <row r="45" spans="1:2">
      <c r="A45" t="s">
        <v>131</v>
      </c>
      <c r="B45">
        <v>1</v>
      </c>
    </row>
    <row r="46" spans="1:2">
      <c r="A46" t="s">
        <v>132</v>
      </c>
      <c r="B46">
        <v>1</v>
      </c>
    </row>
    <row r="47" spans="1:2">
      <c r="A47" t="s">
        <v>133</v>
      </c>
      <c r="B47">
        <v>1</v>
      </c>
    </row>
    <row r="48" spans="1:2">
      <c r="A48" t="s">
        <v>134</v>
      </c>
      <c r="B48">
        <v>1</v>
      </c>
    </row>
    <row r="49" spans="1:2">
      <c r="A49" t="s">
        <v>135</v>
      </c>
      <c r="B49">
        <v>1</v>
      </c>
    </row>
    <row r="50" spans="1:2">
      <c r="A50" t="s">
        <v>136</v>
      </c>
      <c r="B50">
        <v>1</v>
      </c>
    </row>
    <row r="51" spans="1:2">
      <c r="A51" t="s">
        <v>80</v>
      </c>
      <c r="B51">
        <v>1</v>
      </c>
    </row>
    <row r="52" spans="1:2">
      <c r="A52" t="s">
        <v>137</v>
      </c>
      <c r="B52">
        <v>1</v>
      </c>
    </row>
    <row r="53" spans="1:2">
      <c r="A53" t="s">
        <v>138</v>
      </c>
      <c r="B53">
        <v>1</v>
      </c>
    </row>
    <row r="54" spans="1:2">
      <c r="A54" t="s">
        <v>139</v>
      </c>
      <c r="B54">
        <v>1</v>
      </c>
    </row>
    <row r="55" spans="1:2">
      <c r="A55" t="s">
        <v>140</v>
      </c>
      <c r="B55">
        <v>1</v>
      </c>
    </row>
    <row r="56" spans="1:2">
      <c r="A56" t="s">
        <v>141</v>
      </c>
      <c r="B56">
        <v>1</v>
      </c>
    </row>
    <row r="57" spans="1:2">
      <c r="A57" t="s">
        <v>142</v>
      </c>
      <c r="B57">
        <v>1</v>
      </c>
    </row>
    <row r="58" spans="1:2">
      <c r="A58" t="s">
        <v>143</v>
      </c>
      <c r="B58">
        <v>1</v>
      </c>
    </row>
    <row r="59" spans="1:2">
      <c r="A59" t="s">
        <v>144</v>
      </c>
      <c r="B59">
        <v>1</v>
      </c>
    </row>
    <row r="60" spans="1:2">
      <c r="A60" t="s">
        <v>145</v>
      </c>
      <c r="B60">
        <v>1</v>
      </c>
    </row>
    <row r="61" spans="1:2">
      <c r="A61" t="s">
        <v>146</v>
      </c>
      <c r="B61">
        <v>1</v>
      </c>
    </row>
    <row r="62" spans="1:2">
      <c r="A62" t="s">
        <v>147</v>
      </c>
      <c r="B62">
        <v>1</v>
      </c>
    </row>
    <row r="63" spans="1:2">
      <c r="A63" t="s">
        <v>148</v>
      </c>
      <c r="B63">
        <v>1</v>
      </c>
    </row>
    <row r="64" spans="1:2">
      <c r="A64" t="s">
        <v>149</v>
      </c>
      <c r="B64">
        <v>1</v>
      </c>
    </row>
    <row r="65" spans="1:2">
      <c r="A65" t="s">
        <v>150</v>
      </c>
      <c r="B65">
        <v>1</v>
      </c>
    </row>
    <row r="66" spans="1:2">
      <c r="A66" t="s">
        <v>81</v>
      </c>
      <c r="B66">
        <v>1</v>
      </c>
    </row>
    <row r="67" spans="1:2">
      <c r="A67" t="s">
        <v>151</v>
      </c>
      <c r="B67">
        <v>1</v>
      </c>
    </row>
    <row r="68" spans="1:2">
      <c r="A68" t="s">
        <v>152</v>
      </c>
      <c r="B68">
        <v>1</v>
      </c>
    </row>
    <row r="69" spans="1:2">
      <c r="A69" t="s">
        <v>153</v>
      </c>
      <c r="B69">
        <v>1</v>
      </c>
    </row>
    <row r="70" spans="1:2">
      <c r="A70" t="s">
        <v>154</v>
      </c>
      <c r="B70">
        <v>1</v>
      </c>
    </row>
    <row r="71" spans="1:2">
      <c r="A71" t="s">
        <v>155</v>
      </c>
      <c r="B71">
        <v>1</v>
      </c>
    </row>
    <row r="72" spans="1:2">
      <c r="A72" t="s">
        <v>156</v>
      </c>
      <c r="B72">
        <v>1</v>
      </c>
    </row>
    <row r="73" spans="1:2">
      <c r="A73" t="s">
        <v>157</v>
      </c>
      <c r="B73">
        <v>1</v>
      </c>
    </row>
    <row r="74" spans="1:2">
      <c r="A74" t="s">
        <v>158</v>
      </c>
      <c r="B74">
        <v>1</v>
      </c>
    </row>
    <row r="75" spans="1:2">
      <c r="A75" t="s">
        <v>159</v>
      </c>
      <c r="B75">
        <v>1</v>
      </c>
    </row>
    <row r="76" spans="1:2">
      <c r="A76" t="s">
        <v>82</v>
      </c>
      <c r="B76">
        <v>1</v>
      </c>
    </row>
    <row r="77" spans="1:2">
      <c r="A77" t="s">
        <v>160</v>
      </c>
      <c r="B77">
        <v>1</v>
      </c>
    </row>
    <row r="78" spans="1:2">
      <c r="A78" t="s">
        <v>161</v>
      </c>
      <c r="B78">
        <v>1</v>
      </c>
    </row>
    <row r="79" spans="1:2">
      <c r="A79" t="s">
        <v>162</v>
      </c>
      <c r="B79">
        <v>1</v>
      </c>
    </row>
    <row r="80" spans="1:2">
      <c r="A80" t="s">
        <v>163</v>
      </c>
      <c r="B80">
        <v>1</v>
      </c>
    </row>
    <row r="81" spans="1:2">
      <c r="A81" t="s">
        <v>83</v>
      </c>
      <c r="B81">
        <v>1</v>
      </c>
    </row>
  </sheetData>
  <pageMargins left="0.7" right="0.7" top="0.75" bottom="0.75" header="0.3" footer="0.3"/>
  <headerFooter>
    <oddHeader>&amp;CUniversity of the West of Scotland – INTERNAL</oddHeader>
    <oddFooter>&amp;LUniversity of the West of Scotland – INTERNAL 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Checked</vt:lpstr>
      <vt:lpstr>Has Protocol Attachments</vt:lpstr>
      <vt:lpstr>PI and Co-I Summary</vt:lpstr>
      <vt:lpstr>Investigator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2025-10-05T17:56:58Z</dcterms:created>
  <dcterms:modified xsi:type="dcterms:W3CDTF">2025-10-05T17:56:58Z</dcterms:modified>
</cp:coreProperties>
</file>