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Checked" sheetId="1" r:id="rId1"/>
    <sheet name="Has Protocol Attachments" sheetId="2" r:id="rId2"/>
    <sheet name="PI and Co-I Summary" sheetId="3" r:id="rId3"/>
    <sheet name="Investigator Counts" sheetId="4" r:id="rId4"/>
  </sheets>
  <calcPr calcId="124519" fullCalcOnLoad="1"/>
</workbook>
</file>

<file path=xl/sharedStrings.xml><?xml version="1.0" encoding="utf-8"?>
<sst xmlns="http://schemas.openxmlformats.org/spreadsheetml/2006/main" count="205" uniqueCount="138">
  <si>
    <t>Award ID</t>
  </si>
  <si>
    <t>Project Title</t>
  </si>
  <si>
    <t>Funding Stream</t>
  </si>
  <si>
    <t>Start Date</t>
  </si>
  <si>
    <t>End Date</t>
  </si>
  <si>
    <t>Project URL</t>
  </si>
  <si>
    <t>Protocol Count</t>
  </si>
  <si>
    <t>Most Recent Protocol</t>
  </si>
  <si>
    <t>Most Recent Protocol Title</t>
  </si>
  <si>
    <t>Most Recent Protocol Date</t>
  </si>
  <si>
    <t>Sort Date</t>
  </si>
  <si>
    <t>NIHR303693</t>
  </si>
  <si>
    <t>NIHR150083</t>
  </si>
  <si>
    <t>NIHR202733</t>
  </si>
  <si>
    <t>NIHR131550</t>
  </si>
  <si>
    <t>NIHR208120</t>
  </si>
  <si>
    <t>NIHR206988</t>
  </si>
  <si>
    <t>NIHR302501</t>
  </si>
  <si>
    <t>NIHR203123</t>
  </si>
  <si>
    <t>Understanding mid-life risk and inequalities associated with frailty development in later life: NHS linked records data and prospective cohort analysis from England</t>
  </si>
  <si>
    <t>MulTI-domain Self-management in Older People wiTh OstEoarthritis and Multi-Morbidities (TIPTOE)</t>
  </si>
  <si>
    <t>Maximising Mobility and Strength Training (MMOST) Feasibility Trial</t>
  </si>
  <si>
    <t>Effectiveness and cost-effectiveness of a peer-led walking programme to increase physical activity in inactive older adults: “Walk With Me Study”</t>
  </si>
  <si>
    <t>Maximising effective social care pathways for assessment and provision of assistive technologies for bathing for older adults</t>
  </si>
  <si>
    <t>Integrated, co-developed intervention for detection and management of cardiometabolic risk factors in older Indians (CARDIO-INDIA)</t>
  </si>
  <si>
    <t>Promoting increased physical activity in hospitalised older adults with trained volunteers</t>
  </si>
  <si>
    <t>Adapting a smartphone-based rehabilitation programme for older adults living with and beyond cancer: a development study using Intervention Mapping</t>
  </si>
  <si>
    <t>Doctoral Fellowship</t>
  </si>
  <si>
    <t>HTA Commissioned</t>
  </si>
  <si>
    <t>Research for Patient Benefit</t>
  </si>
  <si>
    <t>PHR Researcher Led</t>
  </si>
  <si>
    <t>Programme Grants for Applied Research</t>
  </si>
  <si>
    <t>Research on Interventions for Global Health Transformation</t>
  </si>
  <si>
    <t>Advanced Fellowship</t>
  </si>
  <si>
    <t>2024-09-01</t>
  </si>
  <si>
    <t>2023-01-01</t>
  </si>
  <si>
    <t>2022-04-01</t>
  </si>
  <si>
    <t>2022-03-01</t>
  </si>
  <si>
    <t>2025-09-01</t>
  </si>
  <si>
    <t>2025-07-01</t>
  </si>
  <si>
    <t>2022-12-01</t>
  </si>
  <si>
    <t>2027-08-31</t>
  </si>
  <si>
    <t>2026-08-31</t>
  </si>
  <si>
    <t>2024-07-31</t>
  </si>
  <si>
    <t>2025-05-31</t>
  </si>
  <si>
    <t>2030-08-31</t>
  </si>
  <si>
    <t>2030-06-30</t>
  </si>
  <si>
    <t>2026-11-30</t>
  </si>
  <si>
    <t>2024-04-30</t>
  </si>
  <si>
    <t>Protocol</t>
  </si>
  <si>
    <t>Cunningham C, O'Doherty M, Neill RD, Adams M, Kee F, Cupples ME et al.The Effectiveness and Cost-Effectiveness of the 'Walk with Me' Peer-Led Walking Intervention to Increase Physical Activity in Inactive Older Adults: Study Protocol for a Randomised Controlled TrialOther</t>
  </si>
  <si>
    <t>2024-07</t>
  </si>
  <si>
    <t>2024-03</t>
  </si>
  <si>
    <t>Chief Investigators</t>
  </si>
  <si>
    <t>No. of PIs</t>
  </si>
  <si>
    <t>Co-Investigators</t>
  </si>
  <si>
    <t>No. of Co-Is</t>
  </si>
  <si>
    <t>Professor Kate Button</t>
  </si>
  <si>
    <t>Dr Esther Williamson</t>
  </si>
  <si>
    <t>Professor Mark Tully</t>
  </si>
  <si>
    <t>Dr Phillip Whitehead</t>
  </si>
  <si>
    <t>Dr Cynthia Forbes</t>
  </si>
  <si>
    <t>Dr Emma Dunphy; Dr Lucy Brookes-Howell; Dr Philip Pallmann; Dr Preeti Gupta; Dr Rachel Lowe; Dr Rob letchford; Dr Rob Trubey; Dr Victoria Shepherd; Ms Hayley Prout; Ms Katherine Cullen; Professor Andrew Carson-Stevens; Professor Fiona Jones; Professor Mary Hickson; Professor Thomas Wainwright</t>
  </si>
  <si>
    <t>Mr Andrew Carver; Professor Sarah (Sallie) Lamb FMedSci; Susan Dutton</t>
  </si>
  <si>
    <t>Dr Ashley Agus; Dr Conor Cunningham; Dr Ellen Simpson; Mr Robert Laventure; Mrs Colette Brolly; Mrs Siobhan Casey; Ms Cliona McDowell; Professor Frank Kee; Professor Margaret Cupples; Professor Marie Murphy; Professor Roger O'Sullivan; Professor Suzanne McDonough; Professor Wendy Hardeman</t>
  </si>
  <si>
    <t>Dr Andrew Kingston; Dr Gemma Bradley; Dr Mark Simmonds; Dr Miriam Golding-Day; Dr Rachel Russell; Mrs Claire Klauza; Professor Joanne Gray; Professor Katie Brittain; Professor Tim Rapley; Professor Yvonne Birks</t>
  </si>
  <si>
    <t>Dr Amanda Crompton; Dr Anvesha Singh; Dr Arun Pulikkottil Jose; Dr Devraj Jindal; Dr Dimple Kondal; Dr Mark Funnell; Dr Prashant Jarhyan; Dr Prasun Chatterjee; Dr Radha Murthy; Dr Ritu Rana; Dr Riya Patel; Dr Sayed Imtiaz Ahmed; Dr Shabana Cassambai; Dr Shailender Swaminathan; Professor Adam Gordon; Professor Gregory Maniatopoulos; Professor Laura Gray; Professor Nikhil Tandon; Professor Sailesh Mohan</t>
  </si>
  <si>
    <t>Dr Chao Huang; Dr Flavia Swan; Dr Jonathan Rawstorn; Dr Maureen Twiddy; Professor Judith Cohen; Professor Mark Pearson; Professor Michael Lind; Professor Miriam Johnson; Professor Ralph Maddison</t>
  </si>
  <si>
    <t>Investigator Name</t>
  </si>
  <si>
    <t>Total Count</t>
  </si>
  <si>
    <t>Dr Emma Dunphy</t>
  </si>
  <si>
    <t>Dr Lucy Brookes-Howell</t>
  </si>
  <si>
    <t>Dr Philip Pallmann</t>
  </si>
  <si>
    <t>Dr Preeti Gupta</t>
  </si>
  <si>
    <t>Dr Rachel Lowe</t>
  </si>
  <si>
    <t>Dr Rob letchford</t>
  </si>
  <si>
    <t>Dr Rob Trubey</t>
  </si>
  <si>
    <t>Dr Victoria Shepherd</t>
  </si>
  <si>
    <t>Ms Hayley Prout</t>
  </si>
  <si>
    <t>Ms Katherine Cullen</t>
  </si>
  <si>
    <t>Professor Andrew Carson-Stevens</t>
  </si>
  <si>
    <t>Professor Fiona Jones</t>
  </si>
  <si>
    <t>Professor Mary Hickson</t>
  </si>
  <si>
    <t>Professor Thomas Wainwright</t>
  </si>
  <si>
    <t>Mr Andrew Carver</t>
  </si>
  <si>
    <t>Professor Sarah (Sallie) Lamb FMedSci</t>
  </si>
  <si>
    <t>Susan Dutton</t>
  </si>
  <si>
    <t>Dr Ashley Agus</t>
  </si>
  <si>
    <t>Dr Conor Cunningham</t>
  </si>
  <si>
    <t>Dr Ellen Simpson</t>
  </si>
  <si>
    <t>Mr Robert Laventure</t>
  </si>
  <si>
    <t>Mrs Colette Brolly</t>
  </si>
  <si>
    <t>Mrs Siobhan Casey</t>
  </si>
  <si>
    <t>Ms Cliona McDowell</t>
  </si>
  <si>
    <t>Professor Frank Kee</t>
  </si>
  <si>
    <t>Professor Margaret Cupples</t>
  </si>
  <si>
    <t>Professor Marie Murphy</t>
  </si>
  <si>
    <t>Professor Roger O'Sullivan</t>
  </si>
  <si>
    <t>Professor Suzanne McDonough</t>
  </si>
  <si>
    <t>Professor Wendy Hardeman</t>
  </si>
  <si>
    <t>Dr Andrew Kingston</t>
  </si>
  <si>
    <t>Dr Gemma Bradley</t>
  </si>
  <si>
    <t>Dr Mark Simmonds</t>
  </si>
  <si>
    <t>Dr Miriam Golding-Day</t>
  </si>
  <si>
    <t>Dr Rachel Russell</t>
  </si>
  <si>
    <t>Mrs Claire Klauza</t>
  </si>
  <si>
    <t>Professor Joanne Gray</t>
  </si>
  <si>
    <t>Professor Katie Brittain</t>
  </si>
  <si>
    <t>Professor Tim Rapley</t>
  </si>
  <si>
    <t>Professor Yvonne Birks</t>
  </si>
  <si>
    <t>Dr Amanda Crompton</t>
  </si>
  <si>
    <t>Dr Anvesha Singh</t>
  </si>
  <si>
    <t>Dr Arun Pulikkottil Jose</t>
  </si>
  <si>
    <t>Dr Devraj Jindal</t>
  </si>
  <si>
    <t>Dr Dimple Kondal</t>
  </si>
  <si>
    <t>Dr Mark Funnell</t>
  </si>
  <si>
    <t>Dr Prashant Jarhyan</t>
  </si>
  <si>
    <t>Dr Prasun Chatterjee</t>
  </si>
  <si>
    <t>Dr Radha Murthy</t>
  </si>
  <si>
    <t>Dr Ritu Rana</t>
  </si>
  <si>
    <t>Dr Riya Patel</t>
  </si>
  <si>
    <t>Dr Sayed Imtiaz Ahmed</t>
  </si>
  <si>
    <t>Dr Shabana Cassambai</t>
  </si>
  <si>
    <t>Dr Shailender Swaminathan</t>
  </si>
  <si>
    <t>Professor Adam Gordon</t>
  </si>
  <si>
    <t>Professor Gregory Maniatopoulos</t>
  </si>
  <si>
    <t>Professor Laura Gray</t>
  </si>
  <si>
    <t>Professor Nikhil Tandon</t>
  </si>
  <si>
    <t>Professor Sailesh Mohan</t>
  </si>
  <si>
    <t>Dr Chao Huang</t>
  </si>
  <si>
    <t>Dr Flavia Swan</t>
  </si>
  <si>
    <t>Dr Jonathan Rawstorn</t>
  </si>
  <si>
    <t>Dr Maureen Twiddy</t>
  </si>
  <si>
    <t>Professor Judith Cohen</t>
  </si>
  <si>
    <t>Professor Mark Pearson</t>
  </si>
  <si>
    <t>Professor Michael Lind</t>
  </si>
  <si>
    <t>Professor Miriam Johnson</t>
  </si>
  <si>
    <t>Professor Ralph Maddison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</si>
</sst>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/>
  </sheetViews>
  <sheetFormatPr defaultRowHeight="15"/>
  <cols>
    <col min="1" max="1" width="12.7109375" customWidth="1"/>
    <col min="2" max="2" width="80.7109375" customWidth="1"/>
    <col min="3" max="3" width="60.7109375" customWidth="1"/>
    <col min="4" max="5" width="12.7109375" customWidth="1"/>
    <col min="6" max="6" width="73.7109375" customWidth="1"/>
    <col min="7" max="7" width="16.7109375" customWidth="1"/>
    <col min="8" max="9" width="80.7109375" customWidth="1"/>
    <col min="10" max="10" width="27.7109375" customWidth="1"/>
    <col min="11" max="11" width="12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19</v>
      </c>
      <c r="C2" t="s">
        <v>27</v>
      </c>
      <c r="D2" t="s">
        <v>34</v>
      </c>
      <c r="E2" t="s">
        <v>41</v>
      </c>
      <c r="F2">
        <f>HYPERLINK("https://fundingawards.nihr.ac.uk/award/NIHR303693", "Open")</f>
        <v>0</v>
      </c>
      <c r="G2">
        <v>0</v>
      </c>
      <c r="K2" t="s">
        <v>34</v>
      </c>
    </row>
    <row r="3" spans="1:11">
      <c r="A3" t="s">
        <v>12</v>
      </c>
      <c r="B3" t="s">
        <v>20</v>
      </c>
      <c r="C3" t="s">
        <v>28</v>
      </c>
      <c r="D3" t="s">
        <v>35</v>
      </c>
      <c r="E3" t="s">
        <v>42</v>
      </c>
      <c r="F3">
        <f>HYPERLINK("https://fundingawards.nihr.ac.uk/award/NIHR150083", "Open")</f>
        <v>0</v>
      </c>
      <c r="G3">
        <v>3</v>
      </c>
      <c r="H3">
        <f>HYPERLINK("https://njl-admin.nihr.ac.uk/document/download/2045702", "Protocol")</f>
        <v>0</v>
      </c>
      <c r="I3" t="s">
        <v>49</v>
      </c>
      <c r="J3" t="s">
        <v>51</v>
      </c>
      <c r="K3" t="s">
        <v>35</v>
      </c>
    </row>
    <row r="4" spans="1:11">
      <c r="A4" t="s">
        <v>13</v>
      </c>
      <c r="B4" t="s">
        <v>21</v>
      </c>
      <c r="C4" t="s">
        <v>29</v>
      </c>
      <c r="D4" t="s">
        <v>36</v>
      </c>
      <c r="E4" t="s">
        <v>43</v>
      </c>
      <c r="F4">
        <f>HYPERLINK("https://fundingawards.nihr.ac.uk/award/NIHR202733", "Open")</f>
        <v>0</v>
      </c>
      <c r="G4">
        <v>0</v>
      </c>
      <c r="K4" t="s">
        <v>36</v>
      </c>
    </row>
    <row r="5" spans="1:11">
      <c r="A5" t="s">
        <v>14</v>
      </c>
      <c r="B5" t="s">
        <v>22</v>
      </c>
      <c r="C5" t="s">
        <v>30</v>
      </c>
      <c r="D5" t="s">
        <v>37</v>
      </c>
      <c r="E5" t="s">
        <v>44</v>
      </c>
      <c r="F5">
        <f>HYPERLINK("https://fundingawards.nihr.ac.uk/award/NIHR131550", "Open")</f>
        <v>0</v>
      </c>
      <c r="G5">
        <v>2</v>
      </c>
      <c r="H5">
        <f>HYPERLINK("https://www.mdpi.com/2673-9259/4/1/3", "Protocol")</f>
        <v>0</v>
      </c>
      <c r="I5" t="s">
        <v>50</v>
      </c>
      <c r="J5" t="s">
        <v>52</v>
      </c>
      <c r="K5" t="s">
        <v>37</v>
      </c>
    </row>
    <row r="6" spans="1:11">
      <c r="A6" t="s">
        <v>15</v>
      </c>
      <c r="B6" t="s">
        <v>23</v>
      </c>
      <c r="C6" t="s">
        <v>31</v>
      </c>
      <c r="D6" t="s">
        <v>38</v>
      </c>
      <c r="E6" t="s">
        <v>45</v>
      </c>
      <c r="F6">
        <f>HYPERLINK("https://fundingawards.nihr.ac.uk/award/NIHR208120", "Open")</f>
        <v>0</v>
      </c>
      <c r="G6">
        <v>0</v>
      </c>
      <c r="K6" t="s">
        <v>38</v>
      </c>
    </row>
    <row r="7" spans="1:11">
      <c r="A7" t="s">
        <v>16</v>
      </c>
      <c r="B7" t="s">
        <v>24</v>
      </c>
      <c r="C7" t="s">
        <v>32</v>
      </c>
      <c r="D7" t="s">
        <v>39</v>
      </c>
      <c r="E7" t="s">
        <v>46</v>
      </c>
      <c r="F7">
        <f>HYPERLINK("https://fundingawards.nihr.ac.uk/award/NIHR206988", "Open")</f>
        <v>0</v>
      </c>
      <c r="G7">
        <v>0</v>
      </c>
      <c r="K7" t="s">
        <v>39</v>
      </c>
    </row>
    <row r="8" spans="1:11">
      <c r="A8" t="s">
        <v>17</v>
      </c>
      <c r="B8" t="s">
        <v>25</v>
      </c>
      <c r="C8" t="s">
        <v>33</v>
      </c>
      <c r="D8" t="s">
        <v>40</v>
      </c>
      <c r="E8" t="s">
        <v>47</v>
      </c>
      <c r="F8">
        <f>HYPERLINK("https://fundingawards.nihr.ac.uk/award/NIHR302501", "Open")</f>
        <v>0</v>
      </c>
      <c r="G8">
        <v>0</v>
      </c>
      <c r="K8" t="s">
        <v>40</v>
      </c>
    </row>
    <row r="9" spans="1:11">
      <c r="A9" t="s">
        <v>18</v>
      </c>
      <c r="B9" t="s">
        <v>26</v>
      </c>
      <c r="C9" t="s">
        <v>29</v>
      </c>
      <c r="D9" t="s">
        <v>36</v>
      </c>
      <c r="E9" t="s">
        <v>48</v>
      </c>
      <c r="F9">
        <f>HYPERLINK("https://fundingawards.nihr.ac.uk/award/NIHR203123", "Open")</f>
        <v>0</v>
      </c>
      <c r="G9">
        <v>0</v>
      </c>
      <c r="K9" t="s">
        <v>36</v>
      </c>
    </row>
  </sheetData>
  <pageMargins left="0.7" right="0.7" top="0.75" bottom="0.75" header="0.3" footer="0.3"/>
  <headerFooter>
    <oddHeader>&amp;CUniversity of the West of Scotland – INTERNAL</oddHeader>
    <oddFooter>&amp;LUniversity of the West of Scotland – INTERNAL 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" width="12.7109375" customWidth="1"/>
    <col min="2" max="2" width="80.7109375" customWidth="1"/>
    <col min="3" max="3" width="20.7109375" customWidth="1"/>
    <col min="4" max="5" width="12.7109375" customWidth="1"/>
    <col min="6" max="6" width="73.7109375" customWidth="1"/>
    <col min="7" max="7" width="16.7109375" customWidth="1"/>
    <col min="8" max="9" width="80.7109375" customWidth="1"/>
    <col min="10" max="10" width="27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12</v>
      </c>
      <c r="B2" t="s">
        <v>20</v>
      </c>
      <c r="C2" t="s">
        <v>28</v>
      </c>
      <c r="D2" t="s">
        <v>35</v>
      </c>
      <c r="E2" t="s">
        <v>42</v>
      </c>
      <c r="F2">
        <f>HYPERLINK("https://fundingawards.nihr.ac.uk/award/NIHR150083", "Open")</f>
        <v>0</v>
      </c>
      <c r="G2">
        <v>3</v>
      </c>
      <c r="H2">
        <f>HYPERLINK("https://njl-admin.nihr.ac.uk/document/download/2045702", "Protocol")</f>
        <v>0</v>
      </c>
      <c r="I2" t="s">
        <v>49</v>
      </c>
      <c r="J2" t="s">
        <v>51</v>
      </c>
    </row>
    <row r="3" spans="1:10">
      <c r="A3" t="s">
        <v>14</v>
      </c>
      <c r="B3" t="s">
        <v>22</v>
      </c>
      <c r="C3" t="s">
        <v>30</v>
      </c>
      <c r="D3" t="s">
        <v>37</v>
      </c>
      <c r="E3" t="s">
        <v>44</v>
      </c>
      <c r="F3">
        <f>HYPERLINK("https://fundingawards.nihr.ac.uk/award/NIHR131550", "Open")</f>
        <v>0</v>
      </c>
      <c r="G3">
        <v>2</v>
      </c>
      <c r="H3">
        <f>HYPERLINK("https://www.mdpi.com/2673-9259/4/1/3", "Protocol")</f>
        <v>0</v>
      </c>
      <c r="I3" t="s">
        <v>50</v>
      </c>
      <c r="J3" t="s">
        <v>52</v>
      </c>
    </row>
  </sheetData>
  <pageMargins left="0.7" right="0.7" top="0.75" bottom="0.75" header="0.3" footer="0.3"/>
  <headerFooter>
    <oddHeader>&amp;CUniversity of the West of Scotland – INTERNAL</oddHeader>
    <oddFooter>&amp;LUniversity of the West of Scotland – INTERNAL 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width="12.7109375" customWidth="1"/>
    <col min="2" max="2" width="80.7109375" customWidth="1"/>
    <col min="3" max="3" width="60.7109375" customWidth="1"/>
    <col min="4" max="4" width="73.7109375" customWidth="1"/>
    <col min="5" max="5" width="23.7109375" customWidth="1"/>
    <col min="6" max="6" width="12.7109375" customWidth="1"/>
    <col min="7" max="7" width="80.7109375" customWidth="1"/>
    <col min="8" max="8" width="14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5</v>
      </c>
      <c r="E1" s="1" t="s">
        <v>53</v>
      </c>
      <c r="F1" s="1" t="s">
        <v>54</v>
      </c>
      <c r="G1" s="1" t="s">
        <v>55</v>
      </c>
      <c r="H1" s="1" t="s">
        <v>56</v>
      </c>
    </row>
    <row r="2" spans="1:8">
      <c r="A2" t="s">
        <v>11</v>
      </c>
      <c r="B2" t="s">
        <v>19</v>
      </c>
      <c r="C2" t="s">
        <v>27</v>
      </c>
      <c r="D2">
        <f>HYPERLINK("https://fundingawards.nihr.ac.uk/award/NIHR303693", "Open")</f>
        <v>0</v>
      </c>
      <c r="F2">
        <v>0</v>
      </c>
      <c r="H2">
        <v>0</v>
      </c>
    </row>
    <row r="3" spans="1:8">
      <c r="A3" t="s">
        <v>12</v>
      </c>
      <c r="B3" t="s">
        <v>20</v>
      </c>
      <c r="C3" t="s">
        <v>28</v>
      </c>
      <c r="D3">
        <f>HYPERLINK("https://fundingawards.nihr.ac.uk/award/NIHR150083", "Open")</f>
        <v>0</v>
      </c>
      <c r="E3" t="s">
        <v>57</v>
      </c>
      <c r="F3">
        <v>1</v>
      </c>
      <c r="G3" t="s">
        <v>62</v>
      </c>
      <c r="H3">
        <v>14</v>
      </c>
    </row>
    <row r="4" spans="1:8">
      <c r="A4" t="s">
        <v>13</v>
      </c>
      <c r="B4" t="s">
        <v>21</v>
      </c>
      <c r="C4" t="s">
        <v>29</v>
      </c>
      <c r="D4">
        <f>HYPERLINK("https://fundingawards.nihr.ac.uk/award/NIHR202733", "Open")</f>
        <v>0</v>
      </c>
      <c r="E4" t="s">
        <v>58</v>
      </c>
      <c r="F4">
        <v>1</v>
      </c>
      <c r="G4" t="s">
        <v>63</v>
      </c>
      <c r="H4">
        <v>3</v>
      </c>
    </row>
    <row r="5" spans="1:8">
      <c r="A5" t="s">
        <v>14</v>
      </c>
      <c r="B5" t="s">
        <v>22</v>
      </c>
      <c r="C5" t="s">
        <v>30</v>
      </c>
      <c r="D5">
        <f>HYPERLINK("https://fundingawards.nihr.ac.uk/award/NIHR131550", "Open")</f>
        <v>0</v>
      </c>
      <c r="E5" t="s">
        <v>59</v>
      </c>
      <c r="F5">
        <v>1</v>
      </c>
      <c r="G5" t="s">
        <v>64</v>
      </c>
      <c r="H5">
        <v>13</v>
      </c>
    </row>
    <row r="6" spans="1:8">
      <c r="A6" t="s">
        <v>15</v>
      </c>
      <c r="B6" t="s">
        <v>23</v>
      </c>
      <c r="C6" t="s">
        <v>31</v>
      </c>
      <c r="D6">
        <f>HYPERLINK("https://fundingawards.nihr.ac.uk/award/NIHR208120", "Open")</f>
        <v>0</v>
      </c>
      <c r="E6" t="s">
        <v>60</v>
      </c>
      <c r="F6">
        <v>1</v>
      </c>
      <c r="G6" t="s">
        <v>65</v>
      </c>
      <c r="H6">
        <v>10</v>
      </c>
    </row>
    <row r="7" spans="1:8">
      <c r="A7" t="s">
        <v>16</v>
      </c>
      <c r="B7" t="s">
        <v>24</v>
      </c>
      <c r="C7" t="s">
        <v>32</v>
      </c>
      <c r="D7">
        <f>HYPERLINK("https://fundingawards.nihr.ac.uk/award/NIHR206988", "Open")</f>
        <v>0</v>
      </c>
      <c r="F7">
        <v>0</v>
      </c>
      <c r="G7" t="s">
        <v>66</v>
      </c>
      <c r="H7">
        <v>19</v>
      </c>
    </row>
    <row r="8" spans="1:8">
      <c r="A8" t="s">
        <v>17</v>
      </c>
      <c r="B8" t="s">
        <v>25</v>
      </c>
      <c r="C8" t="s">
        <v>33</v>
      </c>
      <c r="D8">
        <f>HYPERLINK("https://fundingawards.nihr.ac.uk/award/NIHR302501", "Open")</f>
        <v>0</v>
      </c>
      <c r="F8">
        <v>0</v>
      </c>
      <c r="H8">
        <v>0</v>
      </c>
    </row>
    <row r="9" spans="1:8">
      <c r="A9" t="s">
        <v>18</v>
      </c>
      <c r="B9" t="s">
        <v>26</v>
      </c>
      <c r="C9" t="s">
        <v>29</v>
      </c>
      <c r="D9">
        <f>HYPERLINK("https://fundingawards.nihr.ac.uk/award/NIHR203123", "Open")</f>
        <v>0</v>
      </c>
      <c r="E9" t="s">
        <v>61</v>
      </c>
      <c r="F9">
        <v>1</v>
      </c>
      <c r="G9" t="s">
        <v>67</v>
      </c>
      <c r="H9">
        <v>9</v>
      </c>
    </row>
  </sheetData>
  <pageMargins left="0.7" right="0.7" top="0.75" bottom="0.75" header="0.3" footer="0.3"/>
  <headerFooter>
    <oddHeader>&amp;CUniversity of the West of Scotland – INTERNAL</oddHeader>
    <oddFooter>&amp;LUniversity of the West of Scotland – INTERNAL 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74"/>
  <sheetViews>
    <sheetView workbookViewId="0"/>
  </sheetViews>
  <sheetFormatPr defaultRowHeight="15"/>
  <sheetData>
    <row r="1" spans="1:2">
      <c r="A1" s="1" t="s">
        <v>68</v>
      </c>
      <c r="B1" s="1" t="s">
        <v>69</v>
      </c>
    </row>
    <row r="2" spans="1:2">
      <c r="A2" t="s">
        <v>57</v>
      </c>
      <c r="B2">
        <v>1</v>
      </c>
    </row>
    <row r="3" spans="1:2">
      <c r="A3" t="s">
        <v>70</v>
      </c>
      <c r="B3">
        <v>1</v>
      </c>
    </row>
    <row r="4" spans="1:2">
      <c r="A4" t="s">
        <v>71</v>
      </c>
      <c r="B4">
        <v>1</v>
      </c>
    </row>
    <row r="5" spans="1:2">
      <c r="A5" t="s">
        <v>72</v>
      </c>
      <c r="B5">
        <v>1</v>
      </c>
    </row>
    <row r="6" spans="1:2">
      <c r="A6" t="s">
        <v>73</v>
      </c>
      <c r="B6">
        <v>1</v>
      </c>
    </row>
    <row r="7" spans="1:2">
      <c r="A7" t="s">
        <v>74</v>
      </c>
      <c r="B7">
        <v>1</v>
      </c>
    </row>
    <row r="8" spans="1:2">
      <c r="A8" t="s">
        <v>75</v>
      </c>
      <c r="B8">
        <v>1</v>
      </c>
    </row>
    <row r="9" spans="1:2">
      <c r="A9" t="s">
        <v>76</v>
      </c>
      <c r="B9">
        <v>1</v>
      </c>
    </row>
    <row r="10" spans="1:2">
      <c r="A10" t="s">
        <v>77</v>
      </c>
      <c r="B10">
        <v>1</v>
      </c>
    </row>
    <row r="11" spans="1:2">
      <c r="A11" t="s">
        <v>78</v>
      </c>
      <c r="B11">
        <v>1</v>
      </c>
    </row>
    <row r="12" spans="1:2">
      <c r="A12" t="s">
        <v>79</v>
      </c>
      <c r="B12">
        <v>1</v>
      </c>
    </row>
    <row r="13" spans="1:2">
      <c r="A13" t="s">
        <v>80</v>
      </c>
      <c r="B13">
        <v>1</v>
      </c>
    </row>
    <row r="14" spans="1:2">
      <c r="A14" t="s">
        <v>81</v>
      </c>
      <c r="B14">
        <v>1</v>
      </c>
    </row>
    <row r="15" spans="1:2">
      <c r="A15" t="s">
        <v>82</v>
      </c>
      <c r="B15">
        <v>1</v>
      </c>
    </row>
    <row r="16" spans="1:2">
      <c r="A16" t="s">
        <v>83</v>
      </c>
      <c r="B16">
        <v>1</v>
      </c>
    </row>
    <row r="17" spans="1:2">
      <c r="A17" t="s">
        <v>58</v>
      </c>
      <c r="B17">
        <v>1</v>
      </c>
    </row>
    <row r="18" spans="1:2">
      <c r="A18" t="s">
        <v>84</v>
      </c>
      <c r="B18">
        <v>1</v>
      </c>
    </row>
    <row r="19" spans="1:2">
      <c r="A19" t="s">
        <v>85</v>
      </c>
      <c r="B19">
        <v>1</v>
      </c>
    </row>
    <row r="20" spans="1:2">
      <c r="A20" t="s">
        <v>86</v>
      </c>
      <c r="B20">
        <v>1</v>
      </c>
    </row>
    <row r="21" spans="1:2">
      <c r="A21" t="s">
        <v>59</v>
      </c>
      <c r="B21">
        <v>1</v>
      </c>
    </row>
    <row r="22" spans="1:2">
      <c r="A22" t="s">
        <v>87</v>
      </c>
      <c r="B22">
        <v>1</v>
      </c>
    </row>
    <row r="23" spans="1:2">
      <c r="A23" t="s">
        <v>88</v>
      </c>
      <c r="B23">
        <v>1</v>
      </c>
    </row>
    <row r="24" spans="1:2">
      <c r="A24" t="s">
        <v>89</v>
      </c>
      <c r="B24">
        <v>1</v>
      </c>
    </row>
    <row r="25" spans="1:2">
      <c r="A25" t="s">
        <v>90</v>
      </c>
      <c r="B25">
        <v>1</v>
      </c>
    </row>
    <row r="26" spans="1:2">
      <c r="A26" t="s">
        <v>91</v>
      </c>
      <c r="B26">
        <v>1</v>
      </c>
    </row>
    <row r="27" spans="1:2">
      <c r="A27" t="s">
        <v>92</v>
      </c>
      <c r="B27">
        <v>1</v>
      </c>
    </row>
    <row r="28" spans="1:2">
      <c r="A28" t="s">
        <v>93</v>
      </c>
      <c r="B28">
        <v>1</v>
      </c>
    </row>
    <row r="29" spans="1:2">
      <c r="A29" t="s">
        <v>94</v>
      </c>
      <c r="B29">
        <v>1</v>
      </c>
    </row>
    <row r="30" spans="1:2">
      <c r="A30" t="s">
        <v>95</v>
      </c>
      <c r="B30">
        <v>1</v>
      </c>
    </row>
    <row r="31" spans="1:2">
      <c r="A31" t="s">
        <v>96</v>
      </c>
      <c r="B31">
        <v>1</v>
      </c>
    </row>
    <row r="32" spans="1:2">
      <c r="A32" t="s">
        <v>97</v>
      </c>
      <c r="B32">
        <v>1</v>
      </c>
    </row>
    <row r="33" spans="1:2">
      <c r="A33" t="s">
        <v>98</v>
      </c>
      <c r="B33">
        <v>1</v>
      </c>
    </row>
    <row r="34" spans="1:2">
      <c r="A34" t="s">
        <v>99</v>
      </c>
      <c r="B34">
        <v>1</v>
      </c>
    </row>
    <row r="35" spans="1:2">
      <c r="A35" t="s">
        <v>60</v>
      </c>
      <c r="B35">
        <v>1</v>
      </c>
    </row>
    <row r="36" spans="1:2">
      <c r="A36" t="s">
        <v>100</v>
      </c>
      <c r="B36">
        <v>1</v>
      </c>
    </row>
    <row r="37" spans="1:2">
      <c r="A37" t="s">
        <v>101</v>
      </c>
      <c r="B37">
        <v>1</v>
      </c>
    </row>
    <row r="38" spans="1:2">
      <c r="A38" t="s">
        <v>102</v>
      </c>
      <c r="B38">
        <v>1</v>
      </c>
    </row>
    <row r="39" spans="1:2">
      <c r="A39" t="s">
        <v>103</v>
      </c>
      <c r="B39">
        <v>1</v>
      </c>
    </row>
    <row r="40" spans="1:2">
      <c r="A40" t="s">
        <v>104</v>
      </c>
      <c r="B40">
        <v>1</v>
      </c>
    </row>
    <row r="41" spans="1:2">
      <c r="A41" t="s">
        <v>105</v>
      </c>
      <c r="B41">
        <v>1</v>
      </c>
    </row>
    <row r="42" spans="1:2">
      <c r="A42" t="s">
        <v>106</v>
      </c>
      <c r="B42">
        <v>1</v>
      </c>
    </row>
    <row r="43" spans="1:2">
      <c r="A43" t="s">
        <v>107</v>
      </c>
      <c r="B43">
        <v>1</v>
      </c>
    </row>
    <row r="44" spans="1:2">
      <c r="A44" t="s">
        <v>108</v>
      </c>
      <c r="B44">
        <v>1</v>
      </c>
    </row>
    <row r="45" spans="1:2">
      <c r="A45" t="s">
        <v>109</v>
      </c>
      <c r="B45">
        <v>1</v>
      </c>
    </row>
    <row r="46" spans="1:2">
      <c r="A46" t="s">
        <v>110</v>
      </c>
      <c r="B46">
        <v>1</v>
      </c>
    </row>
    <row r="47" spans="1:2">
      <c r="A47" t="s">
        <v>111</v>
      </c>
      <c r="B47">
        <v>1</v>
      </c>
    </row>
    <row r="48" spans="1:2">
      <c r="A48" t="s">
        <v>112</v>
      </c>
      <c r="B48">
        <v>1</v>
      </c>
    </row>
    <row r="49" spans="1:2">
      <c r="A49" t="s">
        <v>113</v>
      </c>
      <c r="B49">
        <v>1</v>
      </c>
    </row>
    <row r="50" spans="1:2">
      <c r="A50" t="s">
        <v>114</v>
      </c>
      <c r="B50">
        <v>1</v>
      </c>
    </row>
    <row r="51" spans="1:2">
      <c r="A51" t="s">
        <v>115</v>
      </c>
      <c r="B51">
        <v>1</v>
      </c>
    </row>
    <row r="52" spans="1:2">
      <c r="A52" t="s">
        <v>116</v>
      </c>
      <c r="B52">
        <v>1</v>
      </c>
    </row>
    <row r="53" spans="1:2">
      <c r="A53" t="s">
        <v>117</v>
      </c>
      <c r="B53">
        <v>1</v>
      </c>
    </row>
    <row r="54" spans="1:2">
      <c r="A54" t="s">
        <v>118</v>
      </c>
      <c r="B54">
        <v>1</v>
      </c>
    </row>
    <row r="55" spans="1:2">
      <c r="A55" t="s">
        <v>119</v>
      </c>
      <c r="B55">
        <v>1</v>
      </c>
    </row>
    <row r="56" spans="1:2">
      <c r="A56" t="s">
        <v>120</v>
      </c>
      <c r="B56">
        <v>1</v>
      </c>
    </row>
    <row r="57" spans="1:2">
      <c r="A57" t="s">
        <v>121</v>
      </c>
      <c r="B57">
        <v>1</v>
      </c>
    </row>
    <row r="58" spans="1:2">
      <c r="A58" t="s">
        <v>122</v>
      </c>
      <c r="B58">
        <v>1</v>
      </c>
    </row>
    <row r="59" spans="1:2">
      <c r="A59" t="s">
        <v>123</v>
      </c>
      <c r="B59">
        <v>1</v>
      </c>
    </row>
    <row r="60" spans="1:2">
      <c r="A60" t="s">
        <v>124</v>
      </c>
      <c r="B60">
        <v>1</v>
      </c>
    </row>
    <row r="61" spans="1:2">
      <c r="A61" t="s">
        <v>125</v>
      </c>
      <c r="B61">
        <v>1</v>
      </c>
    </row>
    <row r="62" spans="1:2">
      <c r="A62" t="s">
        <v>126</v>
      </c>
      <c r="B62">
        <v>1</v>
      </c>
    </row>
    <row r="63" spans="1:2">
      <c r="A63" t="s">
        <v>127</v>
      </c>
      <c r="B63">
        <v>1</v>
      </c>
    </row>
    <row r="64" spans="1:2">
      <c r="A64" t="s">
        <v>128</v>
      </c>
      <c r="B64">
        <v>1</v>
      </c>
    </row>
    <row r="65" spans="1:2">
      <c r="A65" t="s">
        <v>61</v>
      </c>
      <c r="B65">
        <v>1</v>
      </c>
    </row>
    <row r="66" spans="1:2">
      <c r="A66" t="s">
        <v>129</v>
      </c>
      <c r="B66">
        <v>1</v>
      </c>
    </row>
    <row r="67" spans="1:2">
      <c r="A67" t="s">
        <v>130</v>
      </c>
      <c r="B67">
        <v>1</v>
      </c>
    </row>
    <row r="68" spans="1:2">
      <c r="A68" t="s">
        <v>131</v>
      </c>
      <c r="B68">
        <v>1</v>
      </c>
    </row>
    <row r="69" spans="1:2">
      <c r="A69" t="s">
        <v>132</v>
      </c>
      <c r="B69">
        <v>1</v>
      </c>
    </row>
    <row r="70" spans="1:2">
      <c r="A70" t="s">
        <v>133</v>
      </c>
      <c r="B70">
        <v>1</v>
      </c>
    </row>
    <row r="71" spans="1:2">
      <c r="A71" t="s">
        <v>134</v>
      </c>
      <c r="B71">
        <v>1</v>
      </c>
    </row>
    <row r="72" spans="1:2">
      <c r="A72" t="s">
        <v>135</v>
      </c>
      <c r="B72">
        <v>1</v>
      </c>
    </row>
    <row r="73" spans="1:2">
      <c r="A73" t="s">
        <v>136</v>
      </c>
      <c r="B73">
        <v>1</v>
      </c>
    </row>
    <row r="74" spans="1:2">
      <c r="A74" t="s">
        <v>137</v>
      </c>
      <c r="B7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Checked</vt:lpstr>
      <vt:lpstr>Has Protocol Attachments</vt:lpstr>
      <vt:lpstr>PI and Co-I Summary</vt:lpstr>
      <vt:lpstr>Investigator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2025-10-05T16:12:02Z</dcterms:created>
  <dcterms:modified xsi:type="dcterms:W3CDTF">2025-10-05T16:12:02Z</dcterms:modified>
</cp:coreProperties>
</file>