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dd271bcb20774b/Data Science/HDB Prediction Model/"/>
    </mc:Choice>
  </mc:AlternateContent>
  <xr:revisionPtr revIDLastSave="13" documentId="13_ncr:1_{EAF88078-3B8C-485F-8A98-74561A911A8E}" xr6:coauthVersionLast="47" xr6:coauthVersionMax="47" xr10:uidLastSave="{A3137F10-C825-4062-AA37-B97A9F556FFF}"/>
  <bookViews>
    <workbookView xWindow="-108" yWindow="-108" windowWidth="30936" windowHeight="16776" activeTab="1" xr2:uid="{00000000-000D-0000-FFFF-FFFF00000000}"/>
  </bookViews>
  <sheets>
    <sheet name="ReferenceData" sheetId="3" r:id="rId1"/>
    <sheet name="Transposed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3" l="1" a="1"/>
  <c r="B23" i="3" s="1"/>
  <c r="C2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<sst xmlns="http://schemas.openxmlformats.org/spreadsheetml/2006/main" count="111" uniqueCount="49">
  <si>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</si>
  <si>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</si>
  <si>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</si>
  <si>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</si>
  <si>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</si>
  <si>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</si>
  <si>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</si>
  <si>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</si>
  <si>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</si>
  <si>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</si>
  <si>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</si>
  <si>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</si>
  <si>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</si>
  <si>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</si>
  <si>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</si>
  <si>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</si>
  <si>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</si>
  <si>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</si>
  <si>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</si>
  <si>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https://data.worldbank.org/indicator/NY.GDP.MKTP.CD</t>
  </si>
  <si>
    <t>GDP (current US$)</t>
  </si>
  <si>
    <t>Singapore GDP</t>
  </si>
  <si>
    <t>M2 Money Stock Supply</t>
  </si>
  <si>
    <t>https://www.statista.com/statistics/187729/total-us-money-stock-for-m2-since-1990/</t>
  </si>
  <si>
    <t>in US billion dollars</t>
  </si>
  <si>
    <t>Federal Funds Rate</t>
  </si>
  <si>
    <t>Percentage</t>
  </si>
  <si>
    <t>https://www.statista.com/statistics/247941/federal-funds-rate-level-in-the-united-states/</t>
  </si>
  <si>
    <t>Total Population (Number)</t>
  </si>
  <si>
    <t>Resident Population (Number)</t>
  </si>
  <si>
    <t>Singapore Citizen Population (Number)</t>
  </si>
  <si>
    <t>Permanent Resident Population (Number)</t>
  </si>
  <si>
    <t>Non-Resident Population (Number)</t>
  </si>
  <si>
    <t>Total Population Growth (Per Cent)</t>
  </si>
  <si>
    <t>Resident Population Growth (Per Cent)</t>
  </si>
  <si>
    <t>Population Density (Total Population Per Square Kilometre)</t>
  </si>
  <si>
    <t>Median Age Of Resident Population (Years)</t>
  </si>
  <si>
    <t>Median Age Of Citizen Population (Years)</t>
  </si>
  <si>
    <t>https://tablebuilder.singstat.gov.sg/statistical-tables/downloadMultiple/zX5lZdqFrk-29wjZN4FFXw</t>
  </si>
  <si>
    <t>Years</t>
  </si>
  <si>
    <t>Population/Sqkm</t>
  </si>
  <si>
    <t>Number</t>
  </si>
  <si>
    <t>HDB Flats Constructed (Number)</t>
  </si>
  <si>
    <t>Percentage Of Population Living In Public Flats (End Of Period) (Per Cent)</t>
  </si>
  <si>
    <t>Flats Sold Under 'Home Ownership Scheme' (Number)</t>
  </si>
  <si>
    <t>Percentage Of Home-Ownership Flats (Per Cent)</t>
  </si>
  <si>
    <t>Percentage Of Population Living In Home-Ownership Flats (Per Cent)</t>
  </si>
  <si>
    <t>https://tablebuilder.singstat.gov.sg/statistical-tables/downloadMultiple/2-xaSvW-q0QAVAjZNUIoyQ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</si>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</sst>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10" xfId="0" applyNumberFormat="1" applyBorder="1"/>
    <xf numFmtId="3" fontId="0" fillId="0" borderId="10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1" fillId="33" borderId="10" xfId="26" applyBorder="1"/>
    <xf numFmtId="0" fontId="0" fillId="0" borderId="10" xfId="0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44"/>
  <sheetViews>
    <sheetView zoomScaleNormal="100" workbookViewId="0">
      <selection activeCell="B2" sqref="B2"/>
    </sheetView>
  </sheetViews>
  <sheetFormatPr defaultRowHeight="14.4" x14ac:dyDescent="0.3"/>
  <cols>
    <col min="1" max="1" width="67.44140625" customWidth="1"/>
    <col min="2" max="2" width="16.21875" customWidth="1"/>
    <col min="3" max="3" width="44.21875" customWidth="1"/>
    <col min="4" max="4" width="6.77734375" customWidth="1"/>
    <col min="5" max="5" width="9" customWidth="1"/>
    <col min="6" max="83" width="9.21875" bestFit="1" customWidth="1"/>
  </cols>
  <sheetData>
    <row r="2" spans="1:22" x14ac:dyDescent="0.3">
      <c r="A2" s="4" t="s">
        <v>48</v>
      </c>
      <c r="B2" s="4" t="str">
        <f>"Ticker"</f>
        <v>Ticker</v>
      </c>
      <c r="C2" s="4" t="str">
        <f>"Data State"</f>
        <v>Data State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</row>
    <row r="3" spans="1:22" x14ac:dyDescent="0.3">
      <c r="A3" s="5" t="s">
        <v>21</v>
      </c>
      <c r="B3" s="5" t="s">
        <v>20</v>
      </c>
      <c r="C3" s="5" t="s">
        <v>19</v>
      </c>
      <c r="D3" s="5"/>
      <c r="E3" s="5">
        <v>466788539651.83636</v>
      </c>
      <c r="F3" s="5">
        <v>423796995372.7262</v>
      </c>
      <c r="G3" s="5">
        <v>348392174863.65118</v>
      </c>
      <c r="H3" s="5">
        <v>376837488316.9729</v>
      </c>
      <c r="I3" s="5">
        <v>376869585632.11548</v>
      </c>
      <c r="J3" s="5">
        <v>343272878686.38776</v>
      </c>
      <c r="K3" s="5">
        <v>319029973659.29303</v>
      </c>
      <c r="L3" s="5">
        <v>307998545269.39795</v>
      </c>
      <c r="M3" s="5">
        <v>314863580758.45465</v>
      </c>
      <c r="N3" s="5"/>
      <c r="O3" s="5"/>
      <c r="P3" s="5"/>
      <c r="Q3" s="5"/>
      <c r="R3" s="5"/>
      <c r="S3" s="5"/>
      <c r="T3" s="5"/>
      <c r="U3" s="5"/>
      <c r="V3" s="5"/>
    </row>
    <row r="4" spans="1:22" x14ac:dyDescent="0.3">
      <c r="A4" s="5" t="s">
        <v>22</v>
      </c>
      <c r="B4" s="5" t="s">
        <v>24</v>
      </c>
      <c r="C4" s="5" t="s">
        <v>23</v>
      </c>
      <c r="D4" s="5"/>
      <c r="E4" s="5">
        <v>21357.7</v>
      </c>
      <c r="F4" s="5">
        <v>21550.3</v>
      </c>
      <c r="G4" s="5">
        <v>19114</v>
      </c>
      <c r="H4" s="5">
        <v>15320.7</v>
      </c>
      <c r="I4" s="5">
        <v>14362.7</v>
      </c>
      <c r="J4" s="5">
        <v>13857.9</v>
      </c>
      <c r="K4" s="5">
        <v>13213.4</v>
      </c>
      <c r="L4" s="5">
        <v>12346.8</v>
      </c>
      <c r="M4" s="5">
        <v>11684.9</v>
      </c>
      <c r="N4" s="5">
        <v>11035</v>
      </c>
      <c r="O4" s="5">
        <v>10459.700000000001</v>
      </c>
      <c r="P4" s="5">
        <v>9660.1</v>
      </c>
      <c r="Q4" s="5">
        <v>8801.7999999999993</v>
      </c>
      <c r="R4" s="5">
        <v>8496</v>
      </c>
      <c r="S4" s="5"/>
      <c r="T4" s="5"/>
      <c r="U4" s="5"/>
      <c r="V4" s="5"/>
    </row>
    <row r="5" spans="1:22" x14ac:dyDescent="0.3">
      <c r="A5" s="5" t="s">
        <v>25</v>
      </c>
      <c r="B5" s="5" t="s">
        <v>26</v>
      </c>
      <c r="C5" s="5" t="s">
        <v>27</v>
      </c>
      <c r="D5" s="5"/>
      <c r="E5" s="5">
        <v>4.0999999999999996</v>
      </c>
      <c r="F5" s="5">
        <v>0.08</v>
      </c>
      <c r="G5" s="5">
        <v>0.37</v>
      </c>
      <c r="H5" s="5">
        <v>2.16</v>
      </c>
      <c r="I5" s="5">
        <v>1.83</v>
      </c>
      <c r="J5" s="5">
        <v>1</v>
      </c>
      <c r="K5" s="5">
        <v>0.39</v>
      </c>
      <c r="L5" s="5">
        <v>0.13</v>
      </c>
      <c r="M5" s="5">
        <v>0.09</v>
      </c>
      <c r="N5" s="5">
        <v>0.11</v>
      </c>
      <c r="O5" s="5">
        <v>0.14000000000000001</v>
      </c>
      <c r="P5" s="5"/>
      <c r="Q5" s="5"/>
      <c r="R5" s="5"/>
      <c r="S5" s="5"/>
      <c r="T5" s="5"/>
      <c r="U5" s="5"/>
      <c r="V5" s="5"/>
    </row>
    <row r="6" spans="1:22" x14ac:dyDescent="0.3">
      <c r="A6" s="1" t="s">
        <v>28</v>
      </c>
      <c r="B6" s="5" t="s">
        <v>41</v>
      </c>
      <c r="C6" s="5" t="s">
        <v>38</v>
      </c>
      <c r="D6" s="5"/>
      <c r="E6" s="2">
        <v>5637022</v>
      </c>
      <c r="F6" s="2">
        <v>5453566</v>
      </c>
      <c r="G6" s="2">
        <v>5685807</v>
      </c>
      <c r="H6" s="2">
        <v>5703569</v>
      </c>
      <c r="I6" s="2">
        <v>5638676</v>
      </c>
      <c r="J6" s="2">
        <v>5612253</v>
      </c>
      <c r="K6" s="2">
        <v>5607283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3">
      <c r="A7" s="1" t="s">
        <v>29</v>
      </c>
      <c r="B7" s="5" t="s">
        <v>41</v>
      </c>
      <c r="C7" s="5" t="s">
        <v>38</v>
      </c>
      <c r="D7" s="5"/>
      <c r="E7" s="2">
        <v>4073239</v>
      </c>
      <c r="F7" s="2">
        <v>3986842</v>
      </c>
      <c r="G7" s="2">
        <v>4044210</v>
      </c>
      <c r="H7" s="2">
        <v>4026209</v>
      </c>
      <c r="I7" s="2">
        <v>3994283</v>
      </c>
      <c r="J7" s="2">
        <v>3965796</v>
      </c>
      <c r="K7" s="2">
        <v>3933559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3">
      <c r="A8" s="1" t="s">
        <v>30</v>
      </c>
      <c r="B8" s="5" t="s">
        <v>41</v>
      </c>
      <c r="C8" s="5" t="s">
        <v>38</v>
      </c>
      <c r="D8" s="5"/>
      <c r="E8" s="2">
        <v>3553749</v>
      </c>
      <c r="F8" s="2">
        <v>3498191</v>
      </c>
      <c r="G8" s="2">
        <v>3523191</v>
      </c>
      <c r="H8" s="2">
        <v>3500940</v>
      </c>
      <c r="I8" s="2">
        <v>3471936</v>
      </c>
      <c r="J8" s="2">
        <v>3439177</v>
      </c>
      <c r="K8" s="2">
        <v>3408943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3">
      <c r="A9" s="1" t="s">
        <v>31</v>
      </c>
      <c r="B9" s="5" t="s">
        <v>41</v>
      </c>
      <c r="C9" s="5" t="s">
        <v>38</v>
      </c>
      <c r="D9" s="5"/>
      <c r="E9" s="2">
        <v>519490</v>
      </c>
      <c r="F9" s="2">
        <v>488651</v>
      </c>
      <c r="G9" s="2">
        <v>521019</v>
      </c>
      <c r="H9" s="2">
        <v>525269</v>
      </c>
      <c r="I9" s="2">
        <v>522347</v>
      </c>
      <c r="J9" s="2">
        <v>526619</v>
      </c>
      <c r="K9" s="2">
        <v>524616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3">
      <c r="A10" s="1" t="s">
        <v>32</v>
      </c>
      <c r="B10" s="5" t="s">
        <v>41</v>
      </c>
      <c r="C10" s="5" t="s">
        <v>38</v>
      </c>
      <c r="D10" s="5"/>
      <c r="E10" s="2">
        <v>1563783</v>
      </c>
      <c r="F10" s="2">
        <v>1466724</v>
      </c>
      <c r="G10" s="2">
        <v>1641597</v>
      </c>
      <c r="H10" s="2">
        <v>1677360</v>
      </c>
      <c r="I10" s="2">
        <v>1644393</v>
      </c>
      <c r="J10" s="2">
        <v>1646457</v>
      </c>
      <c r="K10" s="2">
        <v>1673724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A11" s="1" t="s">
        <v>33</v>
      </c>
      <c r="B11" s="5" t="s">
        <v>26</v>
      </c>
      <c r="C11" s="5" t="s">
        <v>38</v>
      </c>
      <c r="D11" s="5"/>
      <c r="E11" s="3">
        <v>3.4</v>
      </c>
      <c r="F11" s="3">
        <v>-4.0999999999999996</v>
      </c>
      <c r="G11" s="3">
        <v>-0.3</v>
      </c>
      <c r="H11" s="3">
        <v>1.2</v>
      </c>
      <c r="I11" s="3">
        <v>0.5</v>
      </c>
      <c r="J11" s="3">
        <v>0.1</v>
      </c>
      <c r="K11" s="3">
        <v>1.3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A12" s="1" t="s">
        <v>34</v>
      </c>
      <c r="B12" s="5" t="s">
        <v>26</v>
      </c>
      <c r="C12" s="5" t="s">
        <v>38</v>
      </c>
      <c r="D12" s="5"/>
      <c r="E12" s="3">
        <v>2.2000000000000002</v>
      </c>
      <c r="F12" s="3">
        <v>-1.4</v>
      </c>
      <c r="G12" s="3">
        <v>0.4</v>
      </c>
      <c r="H12" s="3">
        <v>0.8</v>
      </c>
      <c r="I12" s="3">
        <v>0.7</v>
      </c>
      <c r="J12" s="3">
        <v>0.8</v>
      </c>
      <c r="K12" s="3">
        <v>0.8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A13" s="1" t="s">
        <v>35</v>
      </c>
      <c r="B13" s="5" t="s">
        <v>40</v>
      </c>
      <c r="C13" s="5" t="s">
        <v>38</v>
      </c>
      <c r="D13" s="5"/>
      <c r="E13" s="2">
        <v>7688</v>
      </c>
      <c r="F13" s="2">
        <v>7485</v>
      </c>
      <c r="G13" s="2">
        <v>7810</v>
      </c>
      <c r="H13" s="2">
        <v>7866</v>
      </c>
      <c r="I13" s="2">
        <v>7804</v>
      </c>
      <c r="J13" s="2">
        <v>7796</v>
      </c>
      <c r="K13" s="2">
        <v>7797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A14" s="1" t="s">
        <v>36</v>
      </c>
      <c r="B14" s="5" t="s">
        <v>39</v>
      </c>
      <c r="C14" s="5" t="s">
        <v>38</v>
      </c>
      <c r="D14" s="5"/>
      <c r="E14" s="3">
        <v>42.1</v>
      </c>
      <c r="F14" s="3">
        <v>41.8</v>
      </c>
      <c r="G14" s="3">
        <v>41.5</v>
      </c>
      <c r="H14" s="3">
        <v>41.1</v>
      </c>
      <c r="I14" s="3">
        <v>40.799999999999997</v>
      </c>
      <c r="J14" s="3">
        <v>40.5</v>
      </c>
      <c r="K14" s="2">
        <v>40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A15" s="1" t="s">
        <v>37</v>
      </c>
      <c r="B15" s="5" t="s">
        <v>39</v>
      </c>
      <c r="C15" s="5" t="s">
        <v>38</v>
      </c>
      <c r="D15" s="5"/>
      <c r="E15" s="3">
        <v>42.8</v>
      </c>
      <c r="F15" s="3">
        <v>42.5</v>
      </c>
      <c r="G15" s="3">
        <v>42.2</v>
      </c>
      <c r="H15" s="2">
        <v>42</v>
      </c>
      <c r="I15" s="3">
        <v>41.7</v>
      </c>
      <c r="J15" s="3">
        <v>41.3</v>
      </c>
      <c r="K15" s="2">
        <v>41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A16" s="1" t="s">
        <v>42</v>
      </c>
      <c r="B16" s="5" t="s">
        <v>41</v>
      </c>
      <c r="C16" s="5" t="s">
        <v>47</v>
      </c>
      <c r="D16" s="5"/>
      <c r="E16" s="2">
        <v>20064</v>
      </c>
      <c r="F16" s="2">
        <v>13756</v>
      </c>
      <c r="G16" s="2">
        <v>7314</v>
      </c>
      <c r="H16" s="2">
        <v>12114</v>
      </c>
      <c r="I16" s="2">
        <v>17556</v>
      </c>
      <c r="J16" s="2">
        <v>35210</v>
      </c>
      <c r="K16" s="2">
        <v>26025</v>
      </c>
      <c r="L16" s="2">
        <v>23178</v>
      </c>
      <c r="M16" s="2">
        <v>27120</v>
      </c>
      <c r="N16" s="2">
        <v>14004</v>
      </c>
      <c r="O16" s="2">
        <v>10733</v>
      </c>
      <c r="P16" s="2">
        <v>17725</v>
      </c>
      <c r="Q16" s="2">
        <v>10453</v>
      </c>
      <c r="R16" s="2">
        <v>5208</v>
      </c>
      <c r="S16" s="2">
        <v>3154</v>
      </c>
      <c r="T16" s="2">
        <v>5063</v>
      </c>
      <c r="U16" s="2">
        <v>2733</v>
      </c>
      <c r="V16" s="2">
        <v>5663</v>
      </c>
    </row>
    <row r="17" spans="1:22" x14ac:dyDescent="0.3">
      <c r="A17" s="1" t="s">
        <v>43</v>
      </c>
      <c r="B17" s="5" t="s">
        <v>26</v>
      </c>
      <c r="C17" s="5" t="s">
        <v>47</v>
      </c>
      <c r="D17" s="5"/>
      <c r="E17" s="2">
        <v>77</v>
      </c>
      <c r="F17" s="2">
        <v>80</v>
      </c>
      <c r="G17" s="2">
        <v>80</v>
      </c>
      <c r="H17" s="2">
        <v>81</v>
      </c>
      <c r="I17" s="2">
        <v>81</v>
      </c>
      <c r="J17" s="2">
        <v>82</v>
      </c>
      <c r="K17" s="2">
        <v>82</v>
      </c>
      <c r="L17" s="2">
        <v>82</v>
      </c>
      <c r="M17" s="2">
        <v>82</v>
      </c>
      <c r="N17" s="2">
        <v>82</v>
      </c>
      <c r="O17" s="2">
        <v>83</v>
      </c>
      <c r="P17" s="2">
        <v>82</v>
      </c>
      <c r="Q17" s="2">
        <v>82</v>
      </c>
      <c r="R17" s="2">
        <v>82</v>
      </c>
      <c r="S17" s="2">
        <v>82</v>
      </c>
      <c r="T17" s="2">
        <v>81</v>
      </c>
      <c r="U17" s="2">
        <v>82</v>
      </c>
      <c r="V17" s="2">
        <v>83</v>
      </c>
    </row>
    <row r="18" spans="1:22" x14ac:dyDescent="0.3">
      <c r="A18" s="1" t="s">
        <v>44</v>
      </c>
      <c r="B18" s="5" t="s">
        <v>41</v>
      </c>
      <c r="C18" s="5" t="s">
        <v>47</v>
      </c>
      <c r="D18" s="5"/>
      <c r="E18" s="2">
        <v>17098</v>
      </c>
      <c r="F18" s="2">
        <v>14885</v>
      </c>
      <c r="G18" s="2">
        <v>9406</v>
      </c>
      <c r="H18" s="2">
        <v>13580</v>
      </c>
      <c r="I18" s="2">
        <v>22106</v>
      </c>
      <c r="J18" s="2">
        <v>27708</v>
      </c>
      <c r="K18" s="2">
        <v>21851</v>
      </c>
      <c r="L18" s="2">
        <v>23445</v>
      </c>
      <c r="M18" s="2">
        <v>25183</v>
      </c>
      <c r="N18" s="2">
        <v>12594</v>
      </c>
      <c r="O18" s="2">
        <v>13098</v>
      </c>
      <c r="P18" s="2">
        <v>15008</v>
      </c>
      <c r="Q18" s="2">
        <v>6697</v>
      </c>
      <c r="R18" s="2">
        <v>4419</v>
      </c>
      <c r="S18" s="2">
        <v>8537</v>
      </c>
      <c r="T18" s="2">
        <v>9071</v>
      </c>
      <c r="U18" s="2">
        <v>6940</v>
      </c>
      <c r="V18" s="2">
        <v>10101</v>
      </c>
    </row>
    <row r="19" spans="1:22" x14ac:dyDescent="0.3">
      <c r="A19" s="1" t="s">
        <v>45</v>
      </c>
      <c r="B19" s="5" t="s">
        <v>26</v>
      </c>
      <c r="C19" s="5" t="s">
        <v>47</v>
      </c>
      <c r="D19" s="5"/>
      <c r="E19" s="2">
        <v>94</v>
      </c>
      <c r="F19" s="2">
        <v>94</v>
      </c>
      <c r="G19" s="2">
        <v>94</v>
      </c>
      <c r="H19" s="2">
        <v>94</v>
      </c>
      <c r="I19" s="2">
        <v>94</v>
      </c>
      <c r="J19" s="2">
        <v>94</v>
      </c>
      <c r="K19" s="2">
        <v>95</v>
      </c>
      <c r="L19" s="2">
        <v>95</v>
      </c>
      <c r="M19" s="2">
        <v>95</v>
      </c>
      <c r="N19" s="2">
        <v>93</v>
      </c>
      <c r="O19" s="2">
        <v>94</v>
      </c>
      <c r="P19" s="2">
        <v>94</v>
      </c>
      <c r="Q19" s="2">
        <v>95</v>
      </c>
      <c r="R19" s="2">
        <v>95</v>
      </c>
      <c r="S19" s="2">
        <v>95</v>
      </c>
      <c r="T19" s="2">
        <v>95</v>
      </c>
      <c r="U19" s="2">
        <v>95</v>
      </c>
      <c r="V19" s="2">
        <v>94</v>
      </c>
    </row>
    <row r="20" spans="1:22" x14ac:dyDescent="0.3">
      <c r="A20" s="1" t="s">
        <v>46</v>
      </c>
      <c r="B20" s="5" t="s">
        <v>26</v>
      </c>
      <c r="C20" s="5" t="s">
        <v>47</v>
      </c>
      <c r="D20" s="5"/>
      <c r="E20" s="2">
        <v>74</v>
      </c>
      <c r="F20" s="2">
        <v>77</v>
      </c>
      <c r="G20" s="2">
        <v>77</v>
      </c>
      <c r="H20" s="2">
        <v>78</v>
      </c>
      <c r="I20" s="2">
        <v>79</v>
      </c>
      <c r="J20" s="2">
        <v>79</v>
      </c>
      <c r="K20" s="2">
        <v>79</v>
      </c>
      <c r="L20" s="2">
        <v>79</v>
      </c>
      <c r="M20" s="2">
        <v>79</v>
      </c>
      <c r="N20" s="2">
        <v>80</v>
      </c>
      <c r="O20" s="2">
        <v>80</v>
      </c>
      <c r="P20" s="2">
        <v>79</v>
      </c>
      <c r="Q20" s="2">
        <v>79</v>
      </c>
      <c r="R20" s="2">
        <v>80</v>
      </c>
      <c r="S20" s="2">
        <v>80</v>
      </c>
      <c r="T20" s="2">
        <v>79</v>
      </c>
      <c r="U20" s="2">
        <v>80</v>
      </c>
      <c r="V20" s="2">
        <v>81</v>
      </c>
    </row>
    <row r="23" spans="1:22" x14ac:dyDescent="0.3">
      <c r="B23" t="str" cm="1">
        <f t="array" ref="B23:T44">TRANSPOSE(A2:V20)</f>
        <v>Feature</v>
      </c>
      <c r="C23" t="str">
        <v>Singapore GDP</v>
      </c>
      <c r="D23" t="str">
        <v>M2 Money Stock Supply</v>
      </c>
      <c r="E23" t="str">
        <v>Federal Funds Rate</v>
      </c>
      <c r="F23" t="str">
        <v>Total Population (Number)</v>
      </c>
      <c r="G23" t="str">
        <v>Resident Population (Number)</v>
      </c>
      <c r="H23" t="str">
        <v>Singapore Citizen Population (Number)</v>
      </c>
      <c r="I23" t="str">
        <v>Permanent Resident Population (Number)</v>
      </c>
      <c r="J23" t="str">
        <v>Non-Resident Population (Number)</v>
      </c>
      <c r="K23" t="str">
        <v>Total Population Growth (Per Cent)</v>
      </c>
      <c r="L23" t="str">
        <v>Resident Population Growth (Per Cent)</v>
      </c>
      <c r="M23" t="str">
        <v>Population Density (Total Population Per Square Kilometre)</v>
      </c>
      <c r="N23" t="str">
        <v>Median Age Of Resident Population (Years)</v>
      </c>
      <c r="O23" t="str">
        <v>Median Age Of Citizen Population (Years)</v>
      </c>
      <c r="P23" t="str">
        <v>HDB Flats Constructed (Number)</v>
      </c>
      <c r="Q23" t="str">
        <v>Percentage Of Population Living In Public Flats (End Of Period) (Per Cent)</v>
      </c>
      <c r="R23" t="str">
        <v>Flats Sold Under 'Home Ownership Scheme' (Number)</v>
      </c>
      <c r="S23" t="str">
        <v>Percentage Of Home-Ownership Flats (Per Cent)</v>
      </c>
      <c r="T23" t="str">
        <v>Percentage Of Population Living In Home-Ownership Flats (Per Cent)</v>
      </c>
    </row>
    <row r="24" spans="1:22" x14ac:dyDescent="0.3">
      <c r="B24" t="str">
        <v>Ticker</v>
      </c>
      <c r="C24" t="str">
        <v>GDP (current US$)</v>
      </c>
      <c r="D24" t="str">
        <v>in US billion dollars</v>
      </c>
      <c r="E24" t="str">
        <v>Percentage</v>
      </c>
      <c r="F24" t="str">
        <v>Number</v>
      </c>
      <c r="G24" t="str">
        <v>Number</v>
      </c>
      <c r="H24" t="str">
        <v>Number</v>
      </c>
      <c r="I24" t="str">
        <v>Number</v>
      </c>
      <c r="J24" t="str">
        <v>Number</v>
      </c>
      <c r="K24" t="str">
        <v>Percentage</v>
      </c>
      <c r="L24" t="str">
        <v>Percentage</v>
      </c>
      <c r="M24" t="str">
        <v>Population/Sqkm</v>
      </c>
      <c r="N24" t="str">
        <v>Years</v>
      </c>
      <c r="O24" t="str">
        <v>Years</v>
      </c>
      <c r="P24" t="str">
        <v>Number</v>
      </c>
      <c r="Q24" t="str">
        <v>Percentage</v>
      </c>
      <c r="R24" t="str">
        <v>Number</v>
      </c>
      <c r="S24" t="str">
        <v>Percentage</v>
      </c>
      <c r="T24" t="str">
        <v>Percentage</v>
      </c>
    </row>
    <row r="25" spans="1:22" x14ac:dyDescent="0.3">
      <c r="B25" t="str">
        <v>Data State</v>
      </c>
      <c r="C25" t="str">
        <v>https://data.worldbank.org/indicator/NY.GDP.MKTP.CD</v>
      </c>
      <c r="D25" t="str">
        <v>https://www.statista.com/statistics/187729/total-us-money-stock-for-m2-since-1990/</v>
      </c>
      <c r="E25" t="str">
        <v>https://www.statista.com/statistics/247941/federal-funds-rate-level-in-the-united-states/</v>
      </c>
      <c r="F25" t="str">
        <v>https://tablebuilder.singstat.gov.sg/statistical-tables/downloadMultiple/zX5lZdqFrk-29wjZN4FFXw</v>
      </c>
      <c r="G25" t="str">
        <v>https://tablebuilder.singstat.gov.sg/statistical-tables/downloadMultiple/zX5lZdqFrk-29wjZN4FFXw</v>
      </c>
      <c r="H25" t="str">
        <v>https://tablebuilder.singstat.gov.sg/statistical-tables/downloadMultiple/zX5lZdqFrk-29wjZN4FFXw</v>
      </c>
      <c r="I25" t="str">
        <v>https://tablebuilder.singstat.gov.sg/statistical-tables/downloadMultiple/zX5lZdqFrk-29wjZN4FFXw</v>
      </c>
      <c r="J25" t="str">
        <v>https://tablebuilder.singstat.gov.sg/statistical-tables/downloadMultiple/zX5lZdqFrk-29wjZN4FFXw</v>
      </c>
      <c r="K25" t="str">
        <v>https://tablebuilder.singstat.gov.sg/statistical-tables/downloadMultiple/zX5lZdqFrk-29wjZN4FFXw</v>
      </c>
      <c r="L25" t="str">
        <v>https://tablebuilder.singstat.gov.sg/statistical-tables/downloadMultiple/zX5lZdqFrk-29wjZN4FFXw</v>
      </c>
      <c r="M25" t="str">
        <v>https://tablebuilder.singstat.gov.sg/statistical-tables/downloadMultiple/zX5lZdqFrk-29wjZN4FFXw</v>
      </c>
      <c r="N25" t="str">
        <v>https://tablebuilder.singstat.gov.sg/statistical-tables/downloadMultiple/zX5lZdqFrk-29wjZN4FFXw</v>
      </c>
      <c r="O25" t="str">
        <v>https://tablebuilder.singstat.gov.sg/statistical-tables/downloadMultiple/zX5lZdqFrk-29wjZN4FFXw</v>
      </c>
      <c r="P25" t="str">
        <v>https://tablebuilder.singstat.gov.sg/statistical-tables/downloadMultiple/2-xaSvW-q0QAVAjZNUIoyQ</v>
      </c>
      <c r="Q25" t="str">
        <v>https://tablebuilder.singstat.gov.sg/statistical-tables/downloadMultiple/2-xaSvW-q0QAVAjZNUIoyQ</v>
      </c>
      <c r="R25" t="str">
        <v>https://tablebuilder.singstat.gov.sg/statistical-tables/downloadMultiple/2-xaSvW-q0QAVAjZNUIoyQ</v>
      </c>
      <c r="S25" t="str">
        <v>https://tablebuilder.singstat.gov.sg/statistical-tables/downloadMultiple/2-xaSvW-q0QAVAjZNUIoyQ</v>
      </c>
      <c r="T25" t="str">
        <v>https://tablebuilder.singstat.gov.sg/statistical-tables/downloadMultiple/2-xaSvW-q0QAVAjZNUIoyQ</v>
      </c>
    </row>
    <row r="26" spans="1:22" x14ac:dyDescent="0.3">
      <c r="B26" t="str">
        <v>2023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2" x14ac:dyDescent="0.3">
      <c r="B27" t="str">
        <v>2022</v>
      </c>
      <c r="C27">
        <v>466788539651.83636</v>
      </c>
      <c r="D27">
        <v>21357.7</v>
      </c>
      <c r="E27">
        <v>4.0999999999999996</v>
      </c>
      <c r="F27">
        <v>5637022</v>
      </c>
      <c r="G27">
        <v>4073239</v>
      </c>
      <c r="H27">
        <v>3553749</v>
      </c>
      <c r="I27">
        <v>519490</v>
      </c>
      <c r="J27">
        <v>1563783</v>
      </c>
      <c r="K27">
        <v>3.4</v>
      </c>
      <c r="L27">
        <v>2.2000000000000002</v>
      </c>
      <c r="M27">
        <v>7688</v>
      </c>
      <c r="N27">
        <v>42.1</v>
      </c>
      <c r="O27">
        <v>42.8</v>
      </c>
      <c r="P27">
        <v>20064</v>
      </c>
      <c r="Q27">
        <v>77</v>
      </c>
      <c r="R27">
        <v>17098</v>
      </c>
      <c r="S27">
        <v>94</v>
      </c>
      <c r="T27">
        <v>74</v>
      </c>
    </row>
    <row r="28" spans="1:22" x14ac:dyDescent="0.3">
      <c r="B28" t="str">
        <v>2021</v>
      </c>
      <c r="C28">
        <v>423796995372.7262</v>
      </c>
      <c r="D28">
        <v>21550.3</v>
      </c>
      <c r="E28">
        <v>0.08</v>
      </c>
      <c r="F28">
        <v>5453566</v>
      </c>
      <c r="G28">
        <v>3986842</v>
      </c>
      <c r="H28">
        <v>3498191</v>
      </c>
      <c r="I28">
        <v>488651</v>
      </c>
      <c r="J28">
        <v>1466724</v>
      </c>
      <c r="K28">
        <v>-4.0999999999999996</v>
      </c>
      <c r="L28">
        <v>-1.4</v>
      </c>
      <c r="M28">
        <v>7485</v>
      </c>
      <c r="N28">
        <v>41.8</v>
      </c>
      <c r="O28">
        <v>42.5</v>
      </c>
      <c r="P28">
        <v>13756</v>
      </c>
      <c r="Q28">
        <v>80</v>
      </c>
      <c r="R28">
        <v>14885</v>
      </c>
      <c r="S28">
        <v>94</v>
      </c>
      <c r="T28">
        <v>77</v>
      </c>
    </row>
    <row r="29" spans="1:22" x14ac:dyDescent="0.3">
      <c r="B29" t="str">
        <v>2020</v>
      </c>
      <c r="C29">
        <v>348392174863.65118</v>
      </c>
      <c r="D29">
        <v>19114</v>
      </c>
      <c r="E29">
        <v>0.37</v>
      </c>
      <c r="F29">
        <v>5685807</v>
      </c>
      <c r="G29">
        <v>4044210</v>
      </c>
      <c r="H29">
        <v>3523191</v>
      </c>
      <c r="I29">
        <v>521019</v>
      </c>
      <c r="J29">
        <v>1641597</v>
      </c>
      <c r="K29">
        <v>-0.3</v>
      </c>
      <c r="L29">
        <v>0.4</v>
      </c>
      <c r="M29">
        <v>7810</v>
      </c>
      <c r="N29">
        <v>41.5</v>
      </c>
      <c r="O29">
        <v>42.2</v>
      </c>
      <c r="P29">
        <v>7314</v>
      </c>
      <c r="Q29">
        <v>80</v>
      </c>
      <c r="R29">
        <v>9406</v>
      </c>
      <c r="S29">
        <v>94</v>
      </c>
      <c r="T29">
        <v>77</v>
      </c>
    </row>
    <row r="30" spans="1:22" x14ac:dyDescent="0.3">
      <c r="B30" t="str">
        <v>2019</v>
      </c>
      <c r="C30">
        <v>376837488316.9729</v>
      </c>
      <c r="D30">
        <v>15320.7</v>
      </c>
      <c r="E30">
        <v>2.16</v>
      </c>
      <c r="F30">
        <v>5703569</v>
      </c>
      <c r="G30">
        <v>4026209</v>
      </c>
      <c r="H30">
        <v>3500940</v>
      </c>
      <c r="I30">
        <v>525269</v>
      </c>
      <c r="J30">
        <v>1677360</v>
      </c>
      <c r="K30">
        <v>1.2</v>
      </c>
      <c r="L30">
        <v>0.8</v>
      </c>
      <c r="M30">
        <v>7866</v>
      </c>
      <c r="N30">
        <v>41.1</v>
      </c>
      <c r="O30">
        <v>42</v>
      </c>
      <c r="P30">
        <v>12114</v>
      </c>
      <c r="Q30">
        <v>81</v>
      </c>
      <c r="R30">
        <v>13580</v>
      </c>
      <c r="S30">
        <v>94</v>
      </c>
      <c r="T30">
        <v>78</v>
      </c>
    </row>
    <row r="31" spans="1:22" x14ac:dyDescent="0.3">
      <c r="B31" t="str">
        <v>2018</v>
      </c>
      <c r="C31">
        <v>376869585632.11548</v>
      </c>
      <c r="D31">
        <v>14362.7</v>
      </c>
      <c r="E31">
        <v>1.83</v>
      </c>
      <c r="F31">
        <v>5638676</v>
      </c>
      <c r="G31">
        <v>3994283</v>
      </c>
      <c r="H31">
        <v>3471936</v>
      </c>
      <c r="I31">
        <v>522347</v>
      </c>
      <c r="J31">
        <v>1644393</v>
      </c>
      <c r="K31">
        <v>0.5</v>
      </c>
      <c r="L31">
        <v>0.7</v>
      </c>
      <c r="M31">
        <v>7804</v>
      </c>
      <c r="N31">
        <v>40.799999999999997</v>
      </c>
      <c r="O31">
        <v>41.7</v>
      </c>
      <c r="P31">
        <v>17556</v>
      </c>
      <c r="Q31">
        <v>81</v>
      </c>
      <c r="R31">
        <v>22106</v>
      </c>
      <c r="S31">
        <v>94</v>
      </c>
      <c r="T31">
        <v>79</v>
      </c>
    </row>
    <row r="32" spans="1:22" x14ac:dyDescent="0.3">
      <c r="B32" t="str">
        <v>2017</v>
      </c>
      <c r="C32">
        <v>343272878686.38776</v>
      </c>
      <c r="D32">
        <v>13857.9</v>
      </c>
      <c r="E32">
        <v>1</v>
      </c>
      <c r="F32">
        <v>5612253</v>
      </c>
      <c r="G32">
        <v>3965796</v>
      </c>
      <c r="H32">
        <v>3439177</v>
      </c>
      <c r="I32">
        <v>526619</v>
      </c>
      <c r="J32">
        <v>1646457</v>
      </c>
      <c r="K32">
        <v>0.1</v>
      </c>
      <c r="L32">
        <v>0.8</v>
      </c>
      <c r="M32">
        <v>7796</v>
      </c>
      <c r="N32">
        <v>40.5</v>
      </c>
      <c r="O32">
        <v>41.3</v>
      </c>
      <c r="P32">
        <v>35210</v>
      </c>
      <c r="Q32">
        <v>82</v>
      </c>
      <c r="R32">
        <v>27708</v>
      </c>
      <c r="S32">
        <v>94</v>
      </c>
      <c r="T32">
        <v>79</v>
      </c>
    </row>
    <row r="33" spans="2:20" x14ac:dyDescent="0.3">
      <c r="B33" t="str">
        <v>2016</v>
      </c>
      <c r="C33">
        <v>319029973659.29303</v>
      </c>
      <c r="D33">
        <v>13213.4</v>
      </c>
      <c r="E33">
        <v>0.39</v>
      </c>
      <c r="F33">
        <v>5607283</v>
      </c>
      <c r="G33">
        <v>3933559</v>
      </c>
      <c r="H33">
        <v>3408943</v>
      </c>
      <c r="I33">
        <v>524616</v>
      </c>
      <c r="J33">
        <v>1673724</v>
      </c>
      <c r="K33">
        <v>1.3</v>
      </c>
      <c r="L33">
        <v>0.8</v>
      </c>
      <c r="M33">
        <v>7797</v>
      </c>
      <c r="N33">
        <v>40</v>
      </c>
      <c r="O33">
        <v>41</v>
      </c>
      <c r="P33">
        <v>26025</v>
      </c>
      <c r="Q33">
        <v>82</v>
      </c>
      <c r="R33">
        <v>21851</v>
      </c>
      <c r="S33">
        <v>95</v>
      </c>
      <c r="T33">
        <v>79</v>
      </c>
    </row>
    <row r="34" spans="2:20" x14ac:dyDescent="0.3">
      <c r="B34" t="str">
        <v>2015</v>
      </c>
      <c r="C34">
        <v>307998545269.39795</v>
      </c>
      <c r="D34">
        <v>12346.8</v>
      </c>
      <c r="E34">
        <v>0.13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23178</v>
      </c>
      <c r="Q34">
        <v>82</v>
      </c>
      <c r="R34">
        <v>23445</v>
      </c>
      <c r="S34">
        <v>95</v>
      </c>
      <c r="T34">
        <v>79</v>
      </c>
    </row>
    <row r="35" spans="2:20" x14ac:dyDescent="0.3">
      <c r="B35" t="str">
        <v>2014</v>
      </c>
      <c r="C35">
        <v>314863580758.45465</v>
      </c>
      <c r="D35">
        <v>11684.9</v>
      </c>
      <c r="E35">
        <v>0.09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27120</v>
      </c>
      <c r="Q35">
        <v>82</v>
      </c>
      <c r="R35">
        <v>25183</v>
      </c>
      <c r="S35">
        <v>95</v>
      </c>
      <c r="T35">
        <v>79</v>
      </c>
    </row>
    <row r="36" spans="2:20" x14ac:dyDescent="0.3">
      <c r="B36" t="str">
        <v>2013</v>
      </c>
      <c r="C36">
        <v>0</v>
      </c>
      <c r="D36">
        <v>11035</v>
      </c>
      <c r="E36">
        <v>0.11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14004</v>
      </c>
      <c r="Q36">
        <v>82</v>
      </c>
      <c r="R36">
        <v>12594</v>
      </c>
      <c r="S36">
        <v>93</v>
      </c>
      <c r="T36">
        <v>80</v>
      </c>
    </row>
    <row r="37" spans="2:20" x14ac:dyDescent="0.3">
      <c r="B37" t="str">
        <v>2012</v>
      </c>
      <c r="C37">
        <v>0</v>
      </c>
      <c r="D37">
        <v>10459.700000000001</v>
      </c>
      <c r="E37">
        <v>0.14000000000000001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10733</v>
      </c>
      <c r="Q37">
        <v>83</v>
      </c>
      <c r="R37">
        <v>13098</v>
      </c>
      <c r="S37">
        <v>94</v>
      </c>
      <c r="T37">
        <v>80</v>
      </c>
    </row>
    <row r="38" spans="2:20" x14ac:dyDescent="0.3">
      <c r="B38" t="str">
        <v>2011</v>
      </c>
      <c r="C38">
        <v>0</v>
      </c>
      <c r="D38">
        <v>9660.1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17725</v>
      </c>
      <c r="Q38">
        <v>82</v>
      </c>
      <c r="R38">
        <v>15008</v>
      </c>
      <c r="S38">
        <v>94</v>
      </c>
      <c r="T38">
        <v>79</v>
      </c>
    </row>
    <row r="39" spans="2:20" x14ac:dyDescent="0.3">
      <c r="B39" t="str">
        <v>2010</v>
      </c>
      <c r="C39">
        <v>0</v>
      </c>
      <c r="D39">
        <v>8801.7999999999993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10453</v>
      </c>
      <c r="Q39">
        <v>82</v>
      </c>
      <c r="R39">
        <v>6697</v>
      </c>
      <c r="S39">
        <v>95</v>
      </c>
      <c r="T39">
        <v>79</v>
      </c>
    </row>
    <row r="40" spans="2:20" x14ac:dyDescent="0.3">
      <c r="B40" t="str">
        <v>2009</v>
      </c>
      <c r="C40">
        <v>0</v>
      </c>
      <c r="D40">
        <v>8496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5208</v>
      </c>
      <c r="Q40">
        <v>82</v>
      </c>
      <c r="R40">
        <v>4419</v>
      </c>
      <c r="S40">
        <v>95</v>
      </c>
      <c r="T40">
        <v>80</v>
      </c>
    </row>
    <row r="41" spans="2:20" x14ac:dyDescent="0.3">
      <c r="B41" t="str">
        <v>2008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3154</v>
      </c>
      <c r="Q41">
        <v>82</v>
      </c>
      <c r="R41">
        <v>8537</v>
      </c>
      <c r="S41">
        <v>95</v>
      </c>
      <c r="T41">
        <v>80</v>
      </c>
    </row>
    <row r="42" spans="2:20" x14ac:dyDescent="0.3">
      <c r="B42" t="str">
        <v>2007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5063</v>
      </c>
      <c r="Q42">
        <v>81</v>
      </c>
      <c r="R42">
        <v>9071</v>
      </c>
      <c r="S42">
        <v>95</v>
      </c>
      <c r="T42">
        <v>79</v>
      </c>
    </row>
    <row r="43" spans="2:20" x14ac:dyDescent="0.3">
      <c r="B43" t="str">
        <v>2006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2733</v>
      </c>
      <c r="Q43">
        <v>82</v>
      </c>
      <c r="R43">
        <v>6940</v>
      </c>
      <c r="S43">
        <v>95</v>
      </c>
      <c r="T43">
        <v>80</v>
      </c>
    </row>
    <row r="44" spans="2:20" x14ac:dyDescent="0.3">
      <c r="B44" t="str">
        <v>2005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5663</v>
      </c>
      <c r="Q44">
        <v>83</v>
      </c>
      <c r="R44">
        <v>10101</v>
      </c>
      <c r="S44">
        <v>94</v>
      </c>
      <c r="T4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6499-2E36-436D-959C-CA5843E4180B}">
  <dimension ref="A1:S19"/>
  <sheetViews>
    <sheetView tabSelected="1" workbookViewId="0">
      <selection activeCell="A2" sqref="A2"/>
    </sheetView>
  </sheetViews>
  <sheetFormatPr defaultRowHeight="14.4" x14ac:dyDescent="0.3"/>
  <sheetData>
    <row r="1" spans="1:19" x14ac:dyDescent="0.3">
      <c r="A1" t="s">
        <v>39</v>
      </c>
      <c r="B1" t="s">
        <v>21</v>
      </c>
      <c r="C1" t="s">
        <v>22</v>
      </c>
      <c r="D1" t="s">
        <v>25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</row>
    <row r="2" spans="1:19" x14ac:dyDescent="0.3">
      <c r="A2" t="s">
        <v>1</v>
      </c>
      <c r="B2">
        <v>466788539651.83636</v>
      </c>
      <c r="C2">
        <v>21357.7</v>
      </c>
      <c r="D2">
        <v>4.0999999999999996</v>
      </c>
      <c r="E2">
        <v>5637022</v>
      </c>
      <c r="F2">
        <v>4073239</v>
      </c>
      <c r="G2">
        <v>3553749</v>
      </c>
      <c r="H2">
        <v>519490</v>
      </c>
      <c r="I2">
        <v>1563783</v>
      </c>
      <c r="J2">
        <v>3.4</v>
      </c>
      <c r="K2">
        <v>2.2000000000000002</v>
      </c>
      <c r="L2">
        <v>7688</v>
      </c>
      <c r="M2">
        <v>42.1</v>
      </c>
      <c r="N2">
        <v>42.8</v>
      </c>
      <c r="O2">
        <v>20064</v>
      </c>
      <c r="P2">
        <v>77</v>
      </c>
      <c r="Q2">
        <v>17098</v>
      </c>
      <c r="R2">
        <v>94</v>
      </c>
      <c r="S2">
        <v>74</v>
      </c>
    </row>
    <row r="3" spans="1:19" x14ac:dyDescent="0.3">
      <c r="A3" t="s">
        <v>2</v>
      </c>
      <c r="B3">
        <v>423796995372.7262</v>
      </c>
      <c r="C3">
        <v>21550.3</v>
      </c>
      <c r="D3">
        <v>0.08</v>
      </c>
      <c r="E3">
        <v>5453566</v>
      </c>
      <c r="F3">
        <v>3986842</v>
      </c>
      <c r="G3">
        <v>3498191</v>
      </c>
      <c r="H3">
        <v>488651</v>
      </c>
      <c r="I3">
        <v>1466724</v>
      </c>
      <c r="J3">
        <v>-4.0999999999999996</v>
      </c>
      <c r="K3">
        <v>-1.4</v>
      </c>
      <c r="L3">
        <v>7485</v>
      </c>
      <c r="M3">
        <v>41.8</v>
      </c>
      <c r="N3">
        <v>42.5</v>
      </c>
      <c r="O3">
        <v>13756</v>
      </c>
      <c r="P3">
        <v>80</v>
      </c>
      <c r="Q3">
        <v>14885</v>
      </c>
      <c r="R3">
        <v>94</v>
      </c>
      <c r="S3">
        <v>77</v>
      </c>
    </row>
    <row r="4" spans="1:19" x14ac:dyDescent="0.3">
      <c r="A4" t="s">
        <v>3</v>
      </c>
      <c r="B4">
        <v>348392174863.65118</v>
      </c>
      <c r="C4">
        <v>19114</v>
      </c>
      <c r="D4">
        <v>0.37</v>
      </c>
      <c r="E4">
        <v>5685807</v>
      </c>
      <c r="F4">
        <v>4044210</v>
      </c>
      <c r="G4">
        <v>3523191</v>
      </c>
      <c r="H4">
        <v>521019</v>
      </c>
      <c r="I4">
        <v>1641597</v>
      </c>
      <c r="J4">
        <v>-0.3</v>
      </c>
      <c r="K4">
        <v>0.4</v>
      </c>
      <c r="L4">
        <v>7810</v>
      </c>
      <c r="M4">
        <v>41.5</v>
      </c>
      <c r="N4">
        <v>42.2</v>
      </c>
      <c r="O4">
        <v>7314</v>
      </c>
      <c r="P4">
        <v>80</v>
      </c>
      <c r="Q4">
        <v>9406</v>
      </c>
      <c r="R4">
        <v>94</v>
      </c>
      <c r="S4">
        <v>77</v>
      </c>
    </row>
    <row r="5" spans="1:19" x14ac:dyDescent="0.3">
      <c r="A5" t="s">
        <v>4</v>
      </c>
      <c r="B5">
        <v>376837488316.9729</v>
      </c>
      <c r="C5">
        <v>15320.7</v>
      </c>
      <c r="D5">
        <v>2.16</v>
      </c>
      <c r="E5">
        <v>5703569</v>
      </c>
      <c r="F5">
        <v>4026209</v>
      </c>
      <c r="G5">
        <v>3500940</v>
      </c>
      <c r="H5">
        <v>525269</v>
      </c>
      <c r="I5">
        <v>1677360</v>
      </c>
      <c r="J5">
        <v>1.2</v>
      </c>
      <c r="K5">
        <v>0.8</v>
      </c>
      <c r="L5">
        <v>7866</v>
      </c>
      <c r="M5">
        <v>41.1</v>
      </c>
      <c r="N5">
        <v>42</v>
      </c>
      <c r="O5">
        <v>12114</v>
      </c>
      <c r="P5">
        <v>81</v>
      </c>
      <c r="Q5">
        <v>13580</v>
      </c>
      <c r="R5">
        <v>94</v>
      </c>
      <c r="S5">
        <v>78</v>
      </c>
    </row>
    <row r="6" spans="1:19" x14ac:dyDescent="0.3">
      <c r="A6" t="s">
        <v>5</v>
      </c>
      <c r="B6">
        <v>376869585632.11548</v>
      </c>
      <c r="C6">
        <v>14362.7</v>
      </c>
      <c r="D6">
        <v>1.83</v>
      </c>
      <c r="E6">
        <v>5638676</v>
      </c>
      <c r="F6">
        <v>3994283</v>
      </c>
      <c r="G6">
        <v>3471936</v>
      </c>
      <c r="H6">
        <v>522347</v>
      </c>
      <c r="I6">
        <v>1644393</v>
      </c>
      <c r="J6">
        <v>0.5</v>
      </c>
      <c r="K6">
        <v>0.7</v>
      </c>
      <c r="L6">
        <v>7804</v>
      </c>
      <c r="M6">
        <v>40.799999999999997</v>
      </c>
      <c r="N6">
        <v>41.7</v>
      </c>
      <c r="O6">
        <v>17556</v>
      </c>
      <c r="P6">
        <v>81</v>
      </c>
      <c r="Q6">
        <v>22106</v>
      </c>
      <c r="R6">
        <v>94</v>
      </c>
      <c r="S6">
        <v>79</v>
      </c>
    </row>
    <row r="7" spans="1:19" x14ac:dyDescent="0.3">
      <c r="A7" t="s">
        <v>6</v>
      </c>
      <c r="B7">
        <v>343272878686.38776</v>
      </c>
      <c r="C7">
        <v>13857.9</v>
      </c>
      <c r="D7">
        <v>1</v>
      </c>
      <c r="E7">
        <v>5612253</v>
      </c>
      <c r="F7">
        <v>3965796</v>
      </c>
      <c r="G7">
        <v>3439177</v>
      </c>
      <c r="H7">
        <v>526619</v>
      </c>
      <c r="I7">
        <v>1646457</v>
      </c>
      <c r="J7">
        <v>0.1</v>
      </c>
      <c r="K7">
        <v>0.8</v>
      </c>
      <c r="L7">
        <v>7796</v>
      </c>
      <c r="M7">
        <v>40.5</v>
      </c>
      <c r="N7">
        <v>41.3</v>
      </c>
      <c r="O7">
        <v>35210</v>
      </c>
      <c r="P7">
        <v>82</v>
      </c>
      <c r="Q7">
        <v>27708</v>
      </c>
      <c r="R7">
        <v>94</v>
      </c>
      <c r="S7">
        <v>79</v>
      </c>
    </row>
    <row r="8" spans="1:19" x14ac:dyDescent="0.3">
      <c r="A8" t="s">
        <v>7</v>
      </c>
      <c r="B8">
        <v>319029973659.29303</v>
      </c>
      <c r="C8">
        <v>13213.4</v>
      </c>
      <c r="D8">
        <v>0.39</v>
      </c>
      <c r="E8">
        <v>5607283</v>
      </c>
      <c r="F8">
        <v>3933559</v>
      </c>
      <c r="G8">
        <v>3408943</v>
      </c>
      <c r="H8">
        <v>524616</v>
      </c>
      <c r="I8">
        <v>1673724</v>
      </c>
      <c r="J8">
        <v>1.3</v>
      </c>
      <c r="K8">
        <v>0.8</v>
      </c>
      <c r="L8">
        <v>7797</v>
      </c>
      <c r="M8">
        <v>40</v>
      </c>
      <c r="N8">
        <v>41</v>
      </c>
      <c r="O8">
        <v>26025</v>
      </c>
      <c r="P8">
        <v>82</v>
      </c>
      <c r="Q8">
        <v>21851</v>
      </c>
      <c r="R8">
        <v>95</v>
      </c>
      <c r="S8">
        <v>79</v>
      </c>
    </row>
    <row r="9" spans="1:19" x14ac:dyDescent="0.3">
      <c r="A9" t="s">
        <v>8</v>
      </c>
      <c r="B9">
        <v>307998545269.39795</v>
      </c>
      <c r="C9">
        <v>12346.8</v>
      </c>
      <c r="D9">
        <v>0.13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23178</v>
      </c>
      <c r="P9">
        <v>82</v>
      </c>
      <c r="Q9">
        <v>23445</v>
      </c>
      <c r="R9">
        <v>95</v>
      </c>
      <c r="S9">
        <v>79</v>
      </c>
    </row>
    <row r="10" spans="1:19" x14ac:dyDescent="0.3">
      <c r="A10" t="s">
        <v>9</v>
      </c>
      <c r="B10">
        <v>314863580758.45465</v>
      </c>
      <c r="C10">
        <v>11684.9</v>
      </c>
      <c r="D10">
        <v>0.09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27120</v>
      </c>
      <c r="P10">
        <v>82</v>
      </c>
      <c r="Q10">
        <v>25183</v>
      </c>
      <c r="R10">
        <v>95</v>
      </c>
      <c r="S10">
        <v>79</v>
      </c>
    </row>
    <row r="11" spans="1:19" x14ac:dyDescent="0.3">
      <c r="A11" t="s">
        <v>10</v>
      </c>
      <c r="B11">
        <v>0</v>
      </c>
      <c r="C11">
        <v>11035</v>
      </c>
      <c r="D11">
        <v>0.11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14004</v>
      </c>
      <c r="P11">
        <v>82</v>
      </c>
      <c r="Q11">
        <v>12594</v>
      </c>
      <c r="R11">
        <v>93</v>
      </c>
      <c r="S11">
        <v>80</v>
      </c>
    </row>
    <row r="12" spans="1:19" x14ac:dyDescent="0.3">
      <c r="A12" t="s">
        <v>11</v>
      </c>
      <c r="B12">
        <v>0</v>
      </c>
      <c r="C12">
        <v>10459.700000000001</v>
      </c>
      <c r="D12">
        <v>0.14000000000000001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10733</v>
      </c>
      <c r="P12">
        <v>83</v>
      </c>
      <c r="Q12">
        <v>13098</v>
      </c>
      <c r="R12">
        <v>94</v>
      </c>
      <c r="S12">
        <v>80</v>
      </c>
    </row>
    <row r="13" spans="1:19" x14ac:dyDescent="0.3">
      <c r="A13" t="s">
        <v>12</v>
      </c>
      <c r="B13">
        <v>0</v>
      </c>
      <c r="C13">
        <v>9660.1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17725</v>
      </c>
      <c r="P13">
        <v>82</v>
      </c>
      <c r="Q13">
        <v>15008</v>
      </c>
      <c r="R13">
        <v>94</v>
      </c>
      <c r="S13">
        <v>79</v>
      </c>
    </row>
    <row r="14" spans="1:19" x14ac:dyDescent="0.3">
      <c r="A14" t="s">
        <v>13</v>
      </c>
      <c r="B14">
        <v>0</v>
      </c>
      <c r="C14">
        <v>8801.7999999999993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10453</v>
      </c>
      <c r="P14">
        <v>82</v>
      </c>
      <c r="Q14">
        <v>6697</v>
      </c>
      <c r="R14">
        <v>95</v>
      </c>
      <c r="S14">
        <v>79</v>
      </c>
    </row>
    <row r="15" spans="1:19" x14ac:dyDescent="0.3">
      <c r="A15" t="s">
        <v>14</v>
      </c>
      <c r="B15">
        <v>0</v>
      </c>
      <c r="C15">
        <v>8496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5208</v>
      </c>
      <c r="P15">
        <v>82</v>
      </c>
      <c r="Q15">
        <v>4419</v>
      </c>
      <c r="R15">
        <v>95</v>
      </c>
      <c r="S15">
        <v>80</v>
      </c>
    </row>
    <row r="16" spans="1:19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3154</v>
      </c>
      <c r="P16">
        <v>82</v>
      </c>
      <c r="Q16">
        <v>8537</v>
      </c>
      <c r="R16">
        <v>95</v>
      </c>
      <c r="S16">
        <v>80</v>
      </c>
    </row>
    <row r="17" spans="1:19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5063</v>
      </c>
      <c r="P17">
        <v>81</v>
      </c>
      <c r="Q17">
        <v>9071</v>
      </c>
      <c r="R17">
        <v>95</v>
      </c>
      <c r="S17">
        <v>79</v>
      </c>
    </row>
    <row r="18" spans="1:19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2733</v>
      </c>
      <c r="P18">
        <v>82</v>
      </c>
      <c r="Q18">
        <v>6940</v>
      </c>
      <c r="R18">
        <v>95</v>
      </c>
      <c r="S18">
        <v>80</v>
      </c>
    </row>
    <row r="19" spans="1:19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5663</v>
      </c>
      <c r="P19">
        <v>83</v>
      </c>
      <c r="Q19">
        <v>10101</v>
      </c>
      <c r="R19">
        <v>94</v>
      </c>
      <c r="S1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ReferenceData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Cheeze Nuggetz</cp:lastModifiedBy>
  <dcterms:created xsi:type="dcterms:W3CDTF">2013-04-03T15:49:21Z</dcterms:created>
  <dcterms:modified xsi:type="dcterms:W3CDTF">2023-08-07T11:04:42Z</dcterms:modified>
</cp:coreProperties>
</file>