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4" i="1" l="1"/>
  <c r="J3" i="1"/>
  <c r="A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  <c r="C3" i="1"/>
</calcChain>
</file>

<file path=xl/sharedStrings.xml><?xml version="1.0" encoding="utf-8"?>
<sst xmlns="http://schemas.openxmlformats.org/spreadsheetml/2006/main" count="13" uniqueCount="12">
  <si>
    <t>fi, *</t>
  </si>
  <si>
    <t>I, мА</t>
  </si>
  <si>
    <t>Imax, мА</t>
  </si>
  <si>
    <t>I0, мА</t>
  </si>
  <si>
    <t>I/Imax</t>
  </si>
  <si>
    <t>полярный радиус (см)</t>
  </si>
  <si>
    <t>расстояние от полярного центра (см)</t>
  </si>
  <si>
    <t>Imin, мА</t>
  </si>
  <si>
    <t>fi max</t>
  </si>
  <si>
    <t>cos^2(fi-fi max)</t>
  </si>
  <si>
    <t>K||</t>
  </si>
  <si>
    <t>K_|_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</si>
</sst>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65" fontId="1" fillId="2" borderId="0" xfId="1" applyNumberFormat="1" applyAlignment="1">
      <alignment horizontal="center" vertical="center"/>
    </xf>
    <xf numFmtId="0" fontId="2" fillId="3" borderId="1" xfId="2" applyBorder="1" applyAlignment="1">
      <alignment horizontal="center" vertical="center"/>
    </xf>
    <xf numFmtId="165" fontId="2" fillId="3" borderId="1" xfId="2" applyNumberFormat="1" applyBorder="1" applyAlignment="1">
      <alignment horizontal="center" vertical="center"/>
    </xf>
    <xf numFmtId="0" fontId="2" fillId="4" borderId="0" xfId="3" applyAlignment="1">
      <alignment horizontal="center" vertical="center"/>
    </xf>
    <xf numFmtId="165" fontId="2" fillId="4" borderId="0" xfId="3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165" fontId="2" fillId="3" borderId="0" xfId="2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2" fillId="4" borderId="0" xfId="3" applyNumberFormat="1" applyAlignment="1">
      <alignment horizontal="center" vertical="center"/>
    </xf>
    <xf numFmtId="166" fontId="1" fillId="2" borderId="0" xfId="1" applyNumberFormat="1" applyAlignment="1">
      <alignment horizontal="center" vertical="center"/>
    </xf>
    <xf numFmtId="166" fontId="2" fillId="3" borderId="1" xfId="2" applyNumberFormat="1" applyBorder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2" fontId="2" fillId="4" borderId="0" xfId="3" applyNumberForma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2" fontId="2" fillId="3" borderId="1" xfId="2" applyNumberFormat="1" applyBorder="1" applyAlignment="1">
      <alignment horizontal="center" vertical="center"/>
    </xf>
  </cellXfs>
  <cellStyles count="4">
    <cellStyle name="Акцент2" xfId="2" builtinId="33"/>
    <cellStyle name="Акцент4" xfId="3" builtinId="41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workbookViewId="0">
      <selection activeCell="J3" sqref="J3"/>
    </sheetView>
  </sheetViews>
  <sheetFormatPr defaultRowHeight="15" x14ac:dyDescent="0.25"/>
  <cols>
    <col min="1" max="1" width="9.140625" style="2"/>
    <col min="2" max="3" width="9.140625" style="1"/>
    <col min="4" max="4" width="9.140625" style="2"/>
    <col min="5" max="5" width="36" style="11" customWidth="1"/>
    <col min="6" max="6" width="31.5703125" style="16" customWidth="1"/>
    <col min="7" max="7" width="36" style="11" customWidth="1"/>
    <col min="10" max="10" width="9.140625" style="15"/>
  </cols>
  <sheetData>
    <row r="2" spans="1:10" x14ac:dyDescent="0.25">
      <c r="A2" s="2" t="s">
        <v>7</v>
      </c>
      <c r="B2" s="1" t="s">
        <v>3</v>
      </c>
      <c r="C2" s="1" t="s">
        <v>2</v>
      </c>
      <c r="D2" s="2" t="s">
        <v>8</v>
      </c>
      <c r="E2" s="11" t="s">
        <v>5</v>
      </c>
    </row>
    <row r="3" spans="1:10" x14ac:dyDescent="0.25">
      <c r="A3" s="2">
        <f>MIN(C6:C42)</f>
        <v>8.9999999999999998E-4</v>
      </c>
      <c r="B3" s="1">
        <v>0.1726</v>
      </c>
      <c r="C3" s="2">
        <f>MAX(C6:C42)</f>
        <v>0.14199999999999999</v>
      </c>
      <c r="D3" s="2">
        <v>0</v>
      </c>
      <c r="E3" s="11">
        <v>8</v>
      </c>
      <c r="I3" t="s">
        <v>10</v>
      </c>
      <c r="J3" s="15">
        <f>C3/B3</f>
        <v>0.82271147161066038</v>
      </c>
    </row>
    <row r="4" spans="1:10" x14ac:dyDescent="0.25">
      <c r="I4" t="s">
        <v>11</v>
      </c>
      <c r="J4" s="15">
        <f>A3/B3</f>
        <v>5.2143684820393976E-3</v>
      </c>
    </row>
    <row r="5" spans="1:10" x14ac:dyDescent="0.25">
      <c r="B5" s="1" t="s">
        <v>0</v>
      </c>
      <c r="C5" s="1" t="s">
        <v>1</v>
      </c>
      <c r="D5" s="2" t="s">
        <v>4</v>
      </c>
      <c r="E5" s="11" t="s">
        <v>6</v>
      </c>
      <c r="F5" s="16" t="s">
        <v>9</v>
      </c>
      <c r="G5" s="11" t="s">
        <v>6</v>
      </c>
    </row>
    <row r="6" spans="1:10" x14ac:dyDescent="0.25">
      <c r="B6" s="7">
        <v>0</v>
      </c>
      <c r="C6" s="8">
        <v>0.14199999999999999</v>
      </c>
      <c r="D6" s="7">
        <f>C6/$C$3</f>
        <v>1</v>
      </c>
      <c r="E6" s="12">
        <f>$E$3*D6</f>
        <v>8</v>
      </c>
      <c r="F6" s="17">
        <f>POWER(COS(RADIANS(B6-$D$3)),2)</f>
        <v>1</v>
      </c>
      <c r="G6" s="12">
        <f>$E$3*F6</f>
        <v>8</v>
      </c>
    </row>
    <row r="7" spans="1:10" x14ac:dyDescent="0.25">
      <c r="B7" s="3">
        <v>10</v>
      </c>
      <c r="C7" s="4">
        <v>0.13880000000000001</v>
      </c>
      <c r="D7" s="4">
        <f t="shared" ref="D7:D42" si="0">C7/$C$3</f>
        <v>0.97746478873239451</v>
      </c>
      <c r="E7" s="13">
        <f t="shared" ref="E7:G42" si="1">$E$3*D7</f>
        <v>7.8197183098591561</v>
      </c>
      <c r="F7" s="18">
        <f t="shared" ref="F7:F42" si="2">POWER(COS(RADIANS(B7-$D$3)),2)</f>
        <v>0.9698463103929541</v>
      </c>
      <c r="G7" s="13">
        <f t="shared" si="1"/>
        <v>7.7587704831436328</v>
      </c>
    </row>
    <row r="8" spans="1:10" x14ac:dyDescent="0.25">
      <c r="B8" s="3">
        <v>20</v>
      </c>
      <c r="C8" s="4">
        <v>0.12740000000000001</v>
      </c>
      <c r="D8" s="4">
        <f t="shared" si="0"/>
        <v>0.89718309859154943</v>
      </c>
      <c r="E8" s="13">
        <f t="shared" si="1"/>
        <v>7.1774647887323955</v>
      </c>
      <c r="F8" s="18">
        <f t="shared" si="2"/>
        <v>0.88302222155948906</v>
      </c>
      <c r="G8" s="13">
        <f t="shared" si="1"/>
        <v>7.0641777724759125</v>
      </c>
    </row>
    <row r="9" spans="1:10" x14ac:dyDescent="0.25">
      <c r="B9" s="3">
        <v>30</v>
      </c>
      <c r="C9" s="4">
        <v>0.1113</v>
      </c>
      <c r="D9" s="4">
        <f t="shared" si="0"/>
        <v>0.78380281690140852</v>
      </c>
      <c r="E9" s="13">
        <f t="shared" si="1"/>
        <v>6.2704225352112681</v>
      </c>
      <c r="F9" s="18">
        <f t="shared" si="2"/>
        <v>0.75000000000000011</v>
      </c>
      <c r="G9" s="13">
        <f t="shared" si="1"/>
        <v>6.0000000000000009</v>
      </c>
    </row>
    <row r="10" spans="1:10" x14ac:dyDescent="0.25">
      <c r="B10" s="3">
        <v>40</v>
      </c>
      <c r="C10" s="4">
        <v>8.6999999999999994E-2</v>
      </c>
      <c r="D10" s="4">
        <f t="shared" si="0"/>
        <v>0.61267605633802813</v>
      </c>
      <c r="E10" s="13">
        <f t="shared" si="1"/>
        <v>4.901408450704225</v>
      </c>
      <c r="F10" s="18">
        <f t="shared" si="2"/>
        <v>0.58682408883346515</v>
      </c>
      <c r="G10" s="13">
        <f t="shared" si="1"/>
        <v>4.6945927106677212</v>
      </c>
    </row>
    <row r="11" spans="1:10" x14ac:dyDescent="0.25">
      <c r="B11" s="3">
        <v>50</v>
      </c>
      <c r="C11" s="4">
        <v>6.1600000000000002E-2</v>
      </c>
      <c r="D11" s="4">
        <f t="shared" si="0"/>
        <v>0.43380281690140848</v>
      </c>
      <c r="E11" s="13">
        <f t="shared" si="1"/>
        <v>3.4704225352112679</v>
      </c>
      <c r="F11" s="18">
        <f t="shared" si="2"/>
        <v>0.41317591116653485</v>
      </c>
      <c r="G11" s="13">
        <f t="shared" si="1"/>
        <v>3.3054072893322788</v>
      </c>
    </row>
    <row r="12" spans="1:10" x14ac:dyDescent="0.25">
      <c r="B12" s="3">
        <v>60</v>
      </c>
      <c r="C12" s="4">
        <v>3.7900000000000003E-2</v>
      </c>
      <c r="D12" s="4">
        <f t="shared" si="0"/>
        <v>0.26690140845070426</v>
      </c>
      <c r="E12" s="13">
        <f t="shared" si="1"/>
        <v>2.1352112676056341</v>
      </c>
      <c r="F12" s="18">
        <f t="shared" si="2"/>
        <v>0.25000000000000011</v>
      </c>
      <c r="G12" s="13">
        <f t="shared" si="1"/>
        <v>2.0000000000000009</v>
      </c>
    </row>
    <row r="13" spans="1:10" x14ac:dyDescent="0.25">
      <c r="B13" s="3">
        <v>70</v>
      </c>
      <c r="C13" s="4">
        <v>1.8800000000000001E-2</v>
      </c>
      <c r="D13" s="4">
        <f t="shared" si="0"/>
        <v>0.13239436619718312</v>
      </c>
      <c r="E13" s="13">
        <f t="shared" si="1"/>
        <v>1.0591549295774649</v>
      </c>
      <c r="F13" s="18">
        <f t="shared" si="2"/>
        <v>0.11697777844051105</v>
      </c>
      <c r="G13" s="13">
        <f t="shared" si="1"/>
        <v>0.93582222752408839</v>
      </c>
    </row>
    <row r="14" spans="1:10" x14ac:dyDescent="0.25">
      <c r="B14" s="3">
        <v>80</v>
      </c>
      <c r="C14" s="4">
        <v>5.8999999999999999E-3</v>
      </c>
      <c r="D14" s="4">
        <f t="shared" si="0"/>
        <v>4.1549295774647887E-2</v>
      </c>
      <c r="E14" s="13">
        <f t="shared" si="1"/>
        <v>0.3323943661971831</v>
      </c>
      <c r="F14" s="18">
        <f t="shared" si="2"/>
        <v>3.0153689607045831E-2</v>
      </c>
      <c r="G14" s="13">
        <f t="shared" si="1"/>
        <v>0.24122951685636665</v>
      </c>
    </row>
    <row r="15" spans="1:10" x14ac:dyDescent="0.25">
      <c r="B15" s="5">
        <v>90</v>
      </c>
      <c r="C15" s="6">
        <v>8.9999999999999998E-4</v>
      </c>
      <c r="D15" s="6">
        <f t="shared" si="0"/>
        <v>6.3380281690140847E-3</v>
      </c>
      <c r="E15" s="14">
        <f t="shared" si="1"/>
        <v>5.0704225352112678E-2</v>
      </c>
      <c r="F15" s="19">
        <f t="shared" si="2"/>
        <v>3.7524718414124473E-33</v>
      </c>
      <c r="G15" s="14">
        <f t="shared" si="1"/>
        <v>3.0019774731299578E-32</v>
      </c>
    </row>
    <row r="16" spans="1:10" x14ac:dyDescent="0.25">
      <c r="B16" s="3">
        <v>100</v>
      </c>
      <c r="C16" s="4">
        <v>5.8999999999999999E-3</v>
      </c>
      <c r="D16" s="4">
        <f t="shared" si="0"/>
        <v>4.1549295774647887E-2</v>
      </c>
      <c r="E16" s="13">
        <f t="shared" si="1"/>
        <v>0.3323943661971831</v>
      </c>
      <c r="F16" s="18">
        <f t="shared" si="2"/>
        <v>3.0153689607045793E-2</v>
      </c>
      <c r="G16" s="13">
        <f t="shared" si="1"/>
        <v>0.24122951685636634</v>
      </c>
    </row>
    <row r="17" spans="2:7" x14ac:dyDescent="0.25">
      <c r="B17" s="3">
        <v>110</v>
      </c>
      <c r="C17" s="4">
        <v>1.8599999999999998E-2</v>
      </c>
      <c r="D17" s="4">
        <f t="shared" si="0"/>
        <v>0.13098591549295774</v>
      </c>
      <c r="E17" s="13">
        <f t="shared" si="1"/>
        <v>1.0478873239436619</v>
      </c>
      <c r="F17" s="18">
        <f t="shared" si="2"/>
        <v>0.11697777844051097</v>
      </c>
      <c r="G17" s="13">
        <f t="shared" si="1"/>
        <v>0.93582222752408772</v>
      </c>
    </row>
    <row r="18" spans="2:7" x14ac:dyDescent="0.25">
      <c r="B18" s="3">
        <v>120</v>
      </c>
      <c r="C18" s="4">
        <v>3.7600000000000001E-2</v>
      </c>
      <c r="D18" s="4">
        <f t="shared" si="0"/>
        <v>0.26478873239436623</v>
      </c>
      <c r="E18" s="13">
        <f t="shared" si="1"/>
        <v>2.1183098591549299</v>
      </c>
      <c r="F18" s="18">
        <f t="shared" si="2"/>
        <v>0.24999999999999978</v>
      </c>
      <c r="G18" s="13">
        <f t="shared" si="1"/>
        <v>1.9999999999999982</v>
      </c>
    </row>
    <row r="19" spans="2:7" x14ac:dyDescent="0.25">
      <c r="B19" s="3">
        <v>130</v>
      </c>
      <c r="C19" s="4">
        <v>6.1800000000000001E-2</v>
      </c>
      <c r="D19" s="4">
        <f t="shared" si="0"/>
        <v>0.43521126760563383</v>
      </c>
      <c r="E19" s="13">
        <f t="shared" si="1"/>
        <v>3.4816901408450707</v>
      </c>
      <c r="F19" s="18">
        <f t="shared" si="2"/>
        <v>0.41317591116653485</v>
      </c>
      <c r="G19" s="13">
        <f t="shared" si="1"/>
        <v>3.3054072893322788</v>
      </c>
    </row>
    <row r="20" spans="2:7" x14ac:dyDescent="0.25">
      <c r="B20" s="3">
        <v>140</v>
      </c>
      <c r="C20" s="4">
        <v>8.6599999999999996E-2</v>
      </c>
      <c r="D20" s="4">
        <f t="shared" si="0"/>
        <v>0.60985915492957754</v>
      </c>
      <c r="E20" s="13">
        <f t="shared" si="1"/>
        <v>4.8788732394366203</v>
      </c>
      <c r="F20" s="18">
        <f t="shared" si="2"/>
        <v>0.58682408883346493</v>
      </c>
      <c r="G20" s="13">
        <f t="shared" si="1"/>
        <v>4.6945927106677194</v>
      </c>
    </row>
    <row r="21" spans="2:7" x14ac:dyDescent="0.25">
      <c r="B21" s="3">
        <v>150</v>
      </c>
      <c r="C21" s="4">
        <v>0.1115</v>
      </c>
      <c r="D21" s="4">
        <f t="shared" si="0"/>
        <v>0.78521126760563387</v>
      </c>
      <c r="E21" s="13">
        <f t="shared" si="1"/>
        <v>6.2816901408450709</v>
      </c>
      <c r="F21" s="18">
        <f t="shared" si="2"/>
        <v>0.75000000000000011</v>
      </c>
      <c r="G21" s="13">
        <f t="shared" si="1"/>
        <v>6.0000000000000009</v>
      </c>
    </row>
    <row r="22" spans="2:7" x14ac:dyDescent="0.25">
      <c r="B22" s="3">
        <v>160</v>
      </c>
      <c r="C22" s="4">
        <v>0.12740000000000001</v>
      </c>
      <c r="D22" s="4">
        <f t="shared" si="0"/>
        <v>0.89718309859154943</v>
      </c>
      <c r="E22" s="13">
        <f t="shared" si="1"/>
        <v>7.1774647887323955</v>
      </c>
      <c r="F22" s="18">
        <f t="shared" si="2"/>
        <v>0.88302222155948884</v>
      </c>
      <c r="G22" s="13">
        <f t="shared" si="1"/>
        <v>7.0641777724759107</v>
      </c>
    </row>
    <row r="23" spans="2:7" x14ac:dyDescent="0.25">
      <c r="B23" s="3">
        <v>170</v>
      </c>
      <c r="C23" s="4">
        <v>0.1389</v>
      </c>
      <c r="D23" s="4">
        <f t="shared" si="0"/>
        <v>0.97816901408450707</v>
      </c>
      <c r="E23" s="13">
        <f t="shared" si="1"/>
        <v>7.8253521126760566</v>
      </c>
      <c r="F23" s="18">
        <f t="shared" si="2"/>
        <v>0.9698463103929541</v>
      </c>
      <c r="G23" s="13">
        <f t="shared" si="1"/>
        <v>7.7587704831436328</v>
      </c>
    </row>
    <row r="24" spans="2:7" x14ac:dyDescent="0.25">
      <c r="B24" s="7">
        <v>180</v>
      </c>
      <c r="C24" s="8">
        <v>0.14199999999999999</v>
      </c>
      <c r="D24" s="8">
        <f t="shared" si="0"/>
        <v>1</v>
      </c>
      <c r="E24" s="12">
        <f t="shared" si="1"/>
        <v>8</v>
      </c>
      <c r="F24" s="17">
        <f t="shared" si="2"/>
        <v>1</v>
      </c>
      <c r="G24" s="12">
        <f t="shared" si="1"/>
        <v>8</v>
      </c>
    </row>
    <row r="25" spans="2:7" x14ac:dyDescent="0.25">
      <c r="B25" s="3">
        <v>190</v>
      </c>
      <c r="C25" s="4">
        <v>0.1384</v>
      </c>
      <c r="D25" s="4">
        <f t="shared" si="0"/>
        <v>0.9746478873239437</v>
      </c>
      <c r="E25" s="13">
        <f t="shared" si="1"/>
        <v>7.7971830985915496</v>
      </c>
      <c r="F25" s="18">
        <f t="shared" si="2"/>
        <v>0.9698463103929541</v>
      </c>
      <c r="G25" s="13">
        <f t="shared" si="1"/>
        <v>7.7587704831436328</v>
      </c>
    </row>
    <row r="26" spans="2:7" x14ac:dyDescent="0.25">
      <c r="B26" s="3">
        <v>200</v>
      </c>
      <c r="C26" s="4">
        <v>0.12720000000000001</v>
      </c>
      <c r="D26" s="4">
        <f t="shared" si="0"/>
        <v>0.89577464788732408</v>
      </c>
      <c r="E26" s="13">
        <f t="shared" si="1"/>
        <v>7.1661971830985927</v>
      </c>
      <c r="F26" s="18">
        <f t="shared" si="2"/>
        <v>0.88302222155948906</v>
      </c>
      <c r="G26" s="13">
        <f t="shared" si="1"/>
        <v>7.0641777724759125</v>
      </c>
    </row>
    <row r="27" spans="2:7" x14ac:dyDescent="0.25">
      <c r="B27" s="3">
        <v>210</v>
      </c>
      <c r="C27" s="4">
        <v>0.1111</v>
      </c>
      <c r="D27" s="4">
        <f t="shared" si="0"/>
        <v>0.78239436619718317</v>
      </c>
      <c r="E27" s="13">
        <f t="shared" si="1"/>
        <v>6.2591549295774653</v>
      </c>
      <c r="F27" s="18">
        <f t="shared" si="2"/>
        <v>0.74999999999999989</v>
      </c>
      <c r="G27" s="13">
        <f t="shared" si="1"/>
        <v>5.9999999999999991</v>
      </c>
    </row>
    <row r="28" spans="2:7" x14ac:dyDescent="0.25">
      <c r="B28" s="3">
        <v>220</v>
      </c>
      <c r="C28" s="4">
        <v>8.77E-2</v>
      </c>
      <c r="D28" s="4">
        <f t="shared" si="0"/>
        <v>0.61760563380281697</v>
      </c>
      <c r="E28" s="13">
        <f t="shared" si="1"/>
        <v>4.9408450704225357</v>
      </c>
      <c r="F28" s="18">
        <f t="shared" si="2"/>
        <v>0.58682408883346515</v>
      </c>
      <c r="G28" s="13">
        <f t="shared" si="1"/>
        <v>4.6945927106677212</v>
      </c>
    </row>
    <row r="29" spans="2:7" x14ac:dyDescent="0.25">
      <c r="B29" s="3">
        <v>230</v>
      </c>
      <c r="C29" s="4">
        <v>6.1699999999999998E-2</v>
      </c>
      <c r="D29" s="4">
        <f t="shared" si="0"/>
        <v>0.43450704225352116</v>
      </c>
      <c r="E29" s="13">
        <f t="shared" si="1"/>
        <v>3.4760563380281693</v>
      </c>
      <c r="F29" s="18">
        <f t="shared" si="2"/>
        <v>0.41317591116653501</v>
      </c>
      <c r="G29" s="13">
        <f t="shared" si="1"/>
        <v>3.3054072893322801</v>
      </c>
    </row>
    <row r="30" spans="2:7" x14ac:dyDescent="0.25">
      <c r="B30" s="3">
        <v>240</v>
      </c>
      <c r="C30" s="4">
        <v>3.8199999999999998E-2</v>
      </c>
      <c r="D30" s="4">
        <f t="shared" si="0"/>
        <v>0.26901408450704228</v>
      </c>
      <c r="E30" s="13">
        <f t="shared" si="1"/>
        <v>2.1521126760563383</v>
      </c>
      <c r="F30" s="18">
        <f t="shared" si="2"/>
        <v>0.25000000000000044</v>
      </c>
      <c r="G30" s="13">
        <f t="shared" si="1"/>
        <v>2.0000000000000036</v>
      </c>
    </row>
    <row r="31" spans="2:7" x14ac:dyDescent="0.25">
      <c r="B31" s="3">
        <v>250</v>
      </c>
      <c r="C31" s="4">
        <v>1.95E-2</v>
      </c>
      <c r="D31" s="4">
        <f t="shared" si="0"/>
        <v>0.13732394366197184</v>
      </c>
      <c r="E31" s="13">
        <f t="shared" si="1"/>
        <v>1.0985915492957747</v>
      </c>
      <c r="F31" s="18">
        <f t="shared" si="2"/>
        <v>0.11697777844051085</v>
      </c>
      <c r="G31" s="13">
        <f t="shared" si="1"/>
        <v>0.93582222752408684</v>
      </c>
    </row>
    <row r="32" spans="2:7" x14ac:dyDescent="0.25">
      <c r="B32" s="3">
        <v>260</v>
      </c>
      <c r="C32" s="4">
        <v>6.0000000000000001E-3</v>
      </c>
      <c r="D32" s="4">
        <f t="shared" si="0"/>
        <v>4.225352112676057E-2</v>
      </c>
      <c r="E32" s="13">
        <f t="shared" si="1"/>
        <v>0.33802816901408456</v>
      </c>
      <c r="F32" s="18">
        <f t="shared" si="2"/>
        <v>3.0153689607045803E-2</v>
      </c>
      <c r="G32" s="13">
        <f t="shared" si="1"/>
        <v>0.24122951685636643</v>
      </c>
    </row>
    <row r="33" spans="2:7" x14ac:dyDescent="0.25">
      <c r="B33" s="9">
        <v>270</v>
      </c>
      <c r="C33" s="10">
        <v>8.9999999999999998E-4</v>
      </c>
      <c r="D33" s="6">
        <f t="shared" si="0"/>
        <v>6.3380281690140847E-3</v>
      </c>
      <c r="E33" s="14">
        <f t="shared" si="1"/>
        <v>5.0704225352112678E-2</v>
      </c>
      <c r="F33" s="19">
        <f t="shared" si="2"/>
        <v>3.3772246572712026E-32</v>
      </c>
      <c r="G33" s="14">
        <f t="shared" si="1"/>
        <v>2.7017797258169621E-31</v>
      </c>
    </row>
    <row r="34" spans="2:7" x14ac:dyDescent="0.25">
      <c r="B34" s="3">
        <v>280</v>
      </c>
      <c r="C34" s="4">
        <v>5.7999999999999996E-3</v>
      </c>
      <c r="D34" s="4">
        <f t="shared" si="0"/>
        <v>4.0845070422535212E-2</v>
      </c>
      <c r="E34" s="13">
        <f t="shared" si="1"/>
        <v>0.3267605633802817</v>
      </c>
      <c r="F34" s="18">
        <f t="shared" si="2"/>
        <v>3.0153689607045675E-2</v>
      </c>
      <c r="G34" s="13">
        <f t="shared" si="1"/>
        <v>0.2412295168563654</v>
      </c>
    </row>
    <row r="35" spans="2:7" x14ac:dyDescent="0.25">
      <c r="B35" s="3">
        <v>290</v>
      </c>
      <c r="C35" s="4">
        <v>1.8599999999999998E-2</v>
      </c>
      <c r="D35" s="4">
        <f t="shared" si="0"/>
        <v>0.13098591549295774</v>
      </c>
      <c r="E35" s="13">
        <f t="shared" si="1"/>
        <v>1.0478873239436619</v>
      </c>
      <c r="F35" s="18">
        <f t="shared" si="2"/>
        <v>0.11697777844051116</v>
      </c>
      <c r="G35" s="13">
        <f t="shared" si="1"/>
        <v>0.93582222752408928</v>
      </c>
    </row>
    <row r="36" spans="2:7" x14ac:dyDescent="0.25">
      <c r="B36" s="3">
        <v>300</v>
      </c>
      <c r="C36" s="4">
        <v>3.7600000000000001E-2</v>
      </c>
      <c r="D36" s="4">
        <f t="shared" si="0"/>
        <v>0.26478873239436623</v>
      </c>
      <c r="E36" s="13">
        <f t="shared" si="1"/>
        <v>2.1183098591549299</v>
      </c>
      <c r="F36" s="18">
        <f t="shared" si="2"/>
        <v>0.25000000000000011</v>
      </c>
      <c r="G36" s="13">
        <f t="shared" si="1"/>
        <v>2.0000000000000009</v>
      </c>
    </row>
    <row r="37" spans="2:7" x14ac:dyDescent="0.25">
      <c r="B37" s="3">
        <v>310</v>
      </c>
      <c r="C37" s="4">
        <v>6.1699999999999998E-2</v>
      </c>
      <c r="D37" s="4">
        <f t="shared" si="0"/>
        <v>0.43450704225352116</v>
      </c>
      <c r="E37" s="13">
        <f t="shared" si="1"/>
        <v>3.4760563380281693</v>
      </c>
      <c r="F37" s="18">
        <f t="shared" si="2"/>
        <v>0.41317591116653474</v>
      </c>
      <c r="G37" s="13">
        <f t="shared" si="1"/>
        <v>3.3054072893322779</v>
      </c>
    </row>
    <row r="38" spans="2:7" x14ac:dyDescent="0.25">
      <c r="B38" s="3">
        <v>320</v>
      </c>
      <c r="C38" s="4">
        <v>8.6499999999999994E-2</v>
      </c>
      <c r="D38" s="4">
        <f t="shared" si="0"/>
        <v>0.60915492957746475</v>
      </c>
      <c r="E38" s="13">
        <f t="shared" si="1"/>
        <v>4.873239436619718</v>
      </c>
      <c r="F38" s="18">
        <f t="shared" si="2"/>
        <v>0.58682408883346482</v>
      </c>
      <c r="G38" s="13">
        <f t="shared" si="1"/>
        <v>4.6945927106677185</v>
      </c>
    </row>
    <row r="39" spans="2:7" x14ac:dyDescent="0.25">
      <c r="B39" s="3">
        <v>330</v>
      </c>
      <c r="C39" s="4">
        <v>0.111</v>
      </c>
      <c r="D39" s="4">
        <f t="shared" si="0"/>
        <v>0.78169014084507049</v>
      </c>
      <c r="E39" s="13">
        <f t="shared" si="1"/>
        <v>6.2535211267605639</v>
      </c>
      <c r="F39" s="18">
        <f t="shared" si="2"/>
        <v>0.74999999999999956</v>
      </c>
      <c r="G39" s="13">
        <f t="shared" si="1"/>
        <v>5.9999999999999964</v>
      </c>
    </row>
    <row r="40" spans="2:7" x14ac:dyDescent="0.25">
      <c r="B40" s="3">
        <v>340</v>
      </c>
      <c r="C40" s="4">
        <v>0.12770000000000001</v>
      </c>
      <c r="D40" s="4">
        <f t="shared" si="0"/>
        <v>0.89929577464788746</v>
      </c>
      <c r="E40" s="13">
        <f t="shared" si="1"/>
        <v>7.1943661971830997</v>
      </c>
      <c r="F40" s="18">
        <f t="shared" si="2"/>
        <v>0.88302222155948906</v>
      </c>
      <c r="G40" s="13">
        <f t="shared" si="1"/>
        <v>7.0641777724759125</v>
      </c>
    </row>
    <row r="41" spans="2:7" x14ac:dyDescent="0.25">
      <c r="B41" s="3">
        <v>350</v>
      </c>
      <c r="C41" s="4">
        <v>0.13850000000000001</v>
      </c>
      <c r="D41" s="4">
        <f t="shared" si="0"/>
        <v>0.97535211267605648</v>
      </c>
      <c r="E41" s="13">
        <f t="shared" si="1"/>
        <v>7.8028169014084519</v>
      </c>
      <c r="F41" s="18">
        <f t="shared" si="2"/>
        <v>0.9698463103929541</v>
      </c>
      <c r="G41" s="13">
        <f t="shared" si="1"/>
        <v>7.7587704831436328</v>
      </c>
    </row>
    <row r="42" spans="2:7" x14ac:dyDescent="0.25">
      <c r="B42" s="7">
        <v>360</v>
      </c>
      <c r="C42" s="8">
        <v>0.14199999999999999</v>
      </c>
      <c r="D42" s="8">
        <f t="shared" si="0"/>
        <v>1</v>
      </c>
      <c r="E42" s="12">
        <f t="shared" si="1"/>
        <v>8</v>
      </c>
      <c r="F42" s="17">
        <f t="shared" si="2"/>
        <v>1</v>
      </c>
      <c r="G42" s="12">
        <f t="shared" si="1"/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2013-10-26T01:10:46Z</dcterms:modified>
</cp:coreProperties>
</file>