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sch\Dropbox\IFMO\2 курс\4 семестр\Телекоммуникационные системы и технологии\Домашние задания\1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2" i="1" l="1"/>
  <c r="P43" i="1" l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P42" i="1"/>
  <c r="O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E42" i="1"/>
  <c r="D42" i="1"/>
  <c r="C42" i="1"/>
  <c r="C18" i="1"/>
  <c r="C12" i="1"/>
  <c r="C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Спектральное представление</a:t>
            </a:r>
            <a:r>
              <a:rPr lang="en-US"/>
              <a:t> </a:t>
            </a:r>
            <a:r>
              <a:rPr lang="ru-RU"/>
              <a:t>сигнала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492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8.8630580993216117E-3"/>
                  <c:y val="-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\A\k\/\2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Лист1!$B$2:$B$3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Лист1!$C$2:$C$3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spPr>
            <a:ln w="25400">
              <a:solidFill>
                <a:schemeClr val="accent2"/>
              </a:solidFill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numFmt formatCode="\4\A\k\/\p\i\^\2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Лист1!$B$5:$B$6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Лист1!$C$5:$C$6</c:f>
              <c:numCache>
                <c:formatCode>General</c:formatCode>
                <c:ptCount val="2"/>
                <c:pt idx="0">
                  <c:v>0</c:v>
                </c:pt>
                <c:pt idx="1">
                  <c:v>0.4052847345693511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solidFill>
                <a:schemeClr val="accent3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Лист1!$B$8:$B$9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Лист1!$C$8:$C$9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chemeClr val="accent4"/>
              </a:solidFill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4Ak/(9pi^2)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Лист1!$B$11:$B$12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xVal>
          <c:yVal>
            <c:numRef>
              <c:f>Лист1!$C$11:$C$12</c:f>
              <c:numCache>
                <c:formatCode>General</c:formatCode>
                <c:ptCount val="2"/>
                <c:pt idx="0">
                  <c:v>0</c:v>
                </c:pt>
                <c:pt idx="1">
                  <c:v>4.5031637174372342E-2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solidFill>
                <a:schemeClr val="accent5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Лист1!$B$14:$B$15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Лист1!$C$14:$C$15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chemeClr val="accent6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4Ak/(25pi^2)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Лист1!$B$17:$B$18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Лист1!$C$17:$C$18</c:f>
              <c:numCache>
                <c:formatCode>General</c:formatCode>
                <c:ptCount val="2"/>
                <c:pt idx="0">
                  <c:v>0</c:v>
                </c:pt>
                <c:pt idx="1">
                  <c:v>1.6211389382774045E-2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solidFill>
                <a:schemeClr val="accent1">
                  <a:lumMod val="60000"/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Лист1!$B$20:$B$21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xVal>
          <c:yVal>
            <c:numRef>
              <c:f>Лист1!$C$20:$C$21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2606608"/>
        <c:axId val="202607168"/>
      </c:scatterChart>
      <c:valAx>
        <c:axId val="20260660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F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7168"/>
        <c:crosses val="autoZero"/>
        <c:crossBetween val="midCat"/>
      </c:valAx>
      <c:valAx>
        <c:axId val="202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A\k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tint val="77000"/>
                </a:schemeClr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Лист1!$B$25:$B$26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Лист1!$C$25:$C$26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09968"/>
        <c:axId val="202610528"/>
      </c:scatterChart>
      <c:valAx>
        <c:axId val="202609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solidFill>
            <a:schemeClr val="bg1"/>
          </a:solidFill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10528"/>
        <c:crosses val="autoZero"/>
        <c:crossBetween val="midCat"/>
      </c:valAx>
      <c:valAx>
        <c:axId val="2026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60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Лист1!$C$42:$C$142</c:f>
              <c:numCache>
                <c:formatCode>General</c:formatCode>
                <c:ptCount val="101"/>
                <c:pt idx="0">
                  <c:v>-0.4052847345693511</c:v>
                </c:pt>
                <c:pt idx="1">
                  <c:v>-0.40325999902010345</c:v>
                </c:pt>
                <c:pt idx="2">
                  <c:v>-0.39720602286067991</c:v>
                </c:pt>
                <c:pt idx="3">
                  <c:v>-0.38718329541968699</c:v>
                </c:pt>
                <c:pt idx="4">
                  <c:v>-0.37329196047664198</c:v>
                </c:pt>
                <c:pt idx="5">
                  <c:v>-0.35567081565843084</c:v>
                </c:pt>
                <c:pt idx="6">
                  <c:v>-0.33449592561930114</c:v>
                </c:pt>
                <c:pt idx="7">
                  <c:v>-0.30997886286103582</c:v>
                </c:pt>
                <c:pt idx="8">
                  <c:v>-0.28236459377045198</c:v>
                </c:pt>
                <c:pt idx="9">
                  <c:v>-0.25192903099623898</c:v>
                </c:pt>
                <c:pt idx="10">
                  <c:v>-0.21897627662097738</c:v>
                </c:pt>
                <c:pt idx="11">
                  <c:v>-0.18383558367365224</c:v>
                </c:pt>
                <c:pt idx="12">
                  <c:v>-0.14685806634222476</c:v>
                </c:pt>
                <c:pt idx="13">
                  <c:v>-0.10841319175672823</c:v>
                </c:pt>
                <c:pt idx="14">
                  <c:v>-6.8885088395835153E-2</c:v>
                </c:pt>
                <c:pt idx="15">
                  <c:v>-2.8668708002073634E-2</c:v>
                </c:pt>
                <c:pt idx="16">
                  <c:v>1.1834120645429685E-2</c:v>
                </c:pt>
                <c:pt idx="17">
                  <c:v>5.2218706671283976E-2</c:v>
                </c:pt>
                <c:pt idx="18">
                  <c:v>9.2081540641288387E-2</c:v>
                </c:pt>
                <c:pt idx="19">
                  <c:v>0.13102432629531544</c:v>
                </c:pt>
                <c:pt idx="20">
                  <c:v>0.16865796019188375</c:v>
                </c:pt>
                <c:pt idx="21">
                  <c:v>0.20460641950112413</c:v>
                </c:pt>
                <c:pt idx="22">
                  <c:v>0.23851051910059939</c:v>
                </c:pt>
                <c:pt idx="23">
                  <c:v>0.27003150043431684</c:v>
                </c:pt>
                <c:pt idx="24">
                  <c:v>0.29885441627624126</c:v>
                </c:pt>
                <c:pt idx="25">
                  <c:v>0.32469127757886929</c:v>
                </c:pt>
                <c:pt idx="26">
                  <c:v>0.34728393096459598</c:v>
                </c:pt>
                <c:pt idx="27">
                  <c:v>0.36640663810892937</c:v>
                </c:pt>
                <c:pt idx="28">
                  <c:v>0.38186833124320979</c:v>
                </c:pt>
                <c:pt idx="29">
                  <c:v>0.39351452224059597</c:v>
                </c:pt>
                <c:pt idx="30">
                  <c:v>0.40122884621036076</c:v>
                </c:pt>
                <c:pt idx="31">
                  <c:v>0.40493422417741481</c:v>
                </c:pt>
                <c:pt idx="32">
                  <c:v>0.4045936332299464</c:v>
                </c:pt>
                <c:pt idx="33">
                  <c:v>0.4002104764401182</c:v>
                </c:pt>
                <c:pt idx="34">
                  <c:v>0.39182854886169527</c:v>
                </c:pt>
                <c:pt idx="35">
                  <c:v>0.37953159994434421</c:v>
                </c:pt>
                <c:pt idx="36">
                  <c:v>0.36344249673681639</c:v>
                </c:pt>
                <c:pt idx="37">
                  <c:v>0.34372199624001099</c:v>
                </c:pt>
                <c:pt idx="38">
                  <c:v>0.32056713917616142</c:v>
                </c:pt>
                <c:pt idx="39">
                  <c:v>0.29420928122307127</c:v>
                </c:pt>
                <c:pt idx="40">
                  <c:v>0.26491178138465854</c:v>
                </c:pt>
                <c:pt idx="41">
                  <c:v>0.23296737059484288</c:v>
                </c:pt>
                <c:pt idx="42">
                  <c:v>0.19869522684681742</c:v>
                </c:pt>
                <c:pt idx="43">
                  <c:v>0.16243778607204853</c:v>
                </c:pt>
                <c:pt idx="44">
                  <c:v>0.12455732063364058</c:v>
                </c:pt>
                <c:pt idx="45">
                  <c:v>8.5432319620637714E-2</c:v>
                </c:pt>
                <c:pt idx="46">
                  <c:v>4.5453707110155714E-2</c:v>
                </c:pt>
                <c:pt idx="47">
                  <c:v>5.0209361832266189E-3</c:v>
                </c:pt>
                <c:pt idx="48">
                  <c:v>-3.5462002278344083E-2</c:v>
                </c:pt>
                <c:pt idx="49">
                  <c:v>-7.5590616135329372E-2</c:v>
                </c:pt>
                <c:pt idx="50">
                  <c:v>-0.11496395354282569</c:v>
                </c:pt>
                <c:pt idx="51">
                  <c:v>-0.15318860912855267</c:v>
                </c:pt>
                <c:pt idx="52">
                  <c:v>-0.18988265476928926</c:v>
                </c:pt>
                <c:pt idx="53">
                  <c:v>-0.22467945569043138</c:v>
                </c:pt>
                <c:pt idx="54">
                  <c:v>-0.25723133375946877</c:v>
                </c:pt>
                <c:pt idx="55">
                  <c:v>-0.28721304137095527</c:v>
                </c:pt>
                <c:pt idx="56">
                  <c:v>-0.3143250112130721</c:v>
                </c:pt>
                <c:pt idx="57">
                  <c:v>-0.33829634944518278</c:v>
                </c:pt>
                <c:pt idx="58">
                  <c:v>-0.35888754237954246</c:v>
                </c:pt>
                <c:pt idx="59">
                  <c:v>-0.37589284962289488</c:v>
                </c:pt>
                <c:pt idx="60">
                  <c:v>-0.38914235976647132</c:v>
                </c:pt>
                <c:pt idx="61">
                  <c:v>-0.39850368808462322</c:v>
                </c:pt>
                <c:pt idx="62">
                  <c:v>-0.40388329927923922</c:v>
                </c:pt>
                <c:pt idx="63">
                  <c:v>-0.40522744205352573</c:v>
                </c:pt>
                <c:pt idx="64">
                  <c:v>-0.40252268617719661</c:v>
                </c:pt>
                <c:pt idx="65">
                  <c:v>-0.39579605667689477</c:v>
                </c:pt>
                <c:pt idx="66">
                  <c:v>-0.38511476381105919</c:v>
                </c:pt>
                <c:pt idx="67">
                  <c:v>-0.37058553152723905</c:v>
                </c:pt>
                <c:pt idx="68">
                  <c:v>-0.35235353111168893</c:v>
                </c:pt>
                <c:pt idx="69">
                  <c:v>-0.3306009306858626</c:v>
                </c:pt>
                <c:pt idx="70">
                  <c:v>-0.30554507504276163</c:v>
                </c:pt>
                <c:pt idx="71">
                  <c:v>-0.277436314009607</c:v>
                </c:pt>
                <c:pt idx="72">
                  <c:v>-0.24655550103512061</c:v>
                </c:pt>
                <c:pt idx="73">
                  <c:v>-0.21321118699470445</c:v>
                </c:pt>
                <c:pt idx="74">
                  <c:v>-0.17773653725208508</c:v>
                </c:pt>
                <c:pt idx="75">
                  <c:v>-0.1404860027811311</c:v>
                </c:pt>
                <c:pt idx="76">
                  <c:v>-0.10183177860888644</c:v>
                </c:pt>
                <c:pt idx="77">
                  <c:v>-6.2160084965892128E-2</c:v>
                </c:pt>
                <c:pt idx="78">
                  <c:v>-2.1867308301311214E-2</c:v>
                </c:pt>
                <c:pt idx="79">
                  <c:v>1.8643959279445673E-2</c:v>
                </c:pt>
                <c:pt idx="80">
                  <c:v>5.896894258195555E-2</c:v>
                </c:pt>
                <c:pt idx="81">
                  <c:v>9.8704727702727341E-2</c:v>
                </c:pt>
                <c:pt idx="82">
                  <c:v>0.13745428781173855</c:v>
                </c:pt>
                <c:pt idx="83">
                  <c:v>0.17483045011328216</c:v>
                </c:pt>
                <c:pt idx="84">
                  <c:v>0.21045976434855648</c:v>
                </c:pt>
                <c:pt idx="85">
                  <c:v>0.24398623418720877</c:v>
                </c:pt>
                <c:pt idx="86">
                  <c:v>0.27507487422498866</c:v>
                </c:pt>
                <c:pt idx="87">
                  <c:v>0.30341505704717681</c:v>
                </c:pt>
                <c:pt idx="88">
                  <c:v>0.32872361691503321</c:v>
                </c:pt>
                <c:pt idx="89">
                  <c:v>0.35074767906425502</c:v>
                </c:pt>
                <c:pt idx="90">
                  <c:v>0.36926718634603467</c:v>
                </c:pt>
                <c:pt idx="91">
                  <c:v>0.38409709796534786</c:v>
                </c:pt>
                <c:pt idx="92">
                  <c:v>0.39508923834741144</c:v>
                </c:pt>
                <c:pt idx="93">
                  <c:v>0.4021337776590464</c:v>
                </c:pt>
                <c:pt idx="94">
                  <c:v>0.40516032919206579</c:v>
                </c:pt>
                <c:pt idx="95">
                  <c:v>0.40413865264399673</c:v>
                </c:pt>
                <c:pt idx="96">
                  <c:v>0.39907895626918621</c:v>
                </c:pt>
                <c:pt idx="97">
                  <c:v>0.39003179488129802</c:v>
                </c:pt>
                <c:pt idx="98">
                  <c:v>0.37708756472632576</c:v>
                </c:pt>
                <c:pt idx="99">
                  <c:v>0.36037560027318472</c:v>
                </c:pt>
                <c:pt idx="100">
                  <c:v>0.34006288194644957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6560"/>
        <c:axId val="204807120"/>
      </c:scatterChart>
      <c:valAx>
        <c:axId val="2048065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ru-RU"/>
          </a:p>
        </c:txPr>
        <c:crossAx val="204807120"/>
        <c:crosses val="autoZero"/>
        <c:crossBetween val="midCat"/>
      </c:valAx>
      <c:valAx>
        <c:axId val="20480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S3(t)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Лист1!$S$37</c:f>
              <c:strCache>
                <c:ptCount val="1"/>
              </c:strCache>
            </c:strRef>
          </c:tx>
          <c:spPr>
            <a:ln w="28575" cmpd="sng">
              <a:solidFill>
                <a:schemeClr val="accent1"/>
              </a:solidFill>
              <a:prstDash val="solid"/>
              <a:miter lim="800000"/>
              <a:headEnd type="none" w="sm" len="sm"/>
              <a:tailEnd w="sm" len="sm"/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prstDash val="solid"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Лист1!$D$42:$D$142</c:f>
              <c:numCache>
                <c:formatCode>General</c:formatCode>
                <c:ptCount val="101"/>
                <c:pt idx="0">
                  <c:v>-4.5031637174372342E-2</c:v>
                </c:pt>
                <c:pt idx="1">
                  <c:v>-4.3020366157742997E-2</c:v>
                </c:pt>
                <c:pt idx="2">
                  <c:v>-3.7166213957700124E-2</c:v>
                </c:pt>
                <c:pt idx="3">
                  <c:v>-2.7992114555137667E-2</c:v>
                </c:pt>
                <c:pt idx="4">
                  <c:v>-1.6317562926913852E-2</c:v>
                </c:pt>
                <c:pt idx="5">
                  <c:v>-3.1854120002304032E-3</c:v>
                </c:pt>
                <c:pt idx="6">
                  <c:v>1.0231282293476477E-2</c:v>
                </c:pt>
                <c:pt idx="7">
                  <c:v>2.2734046611235993E-2</c:v>
                </c:pt>
                <c:pt idx="8">
                  <c:v>3.3206046252915705E-2</c:v>
                </c:pt>
                <c:pt idx="9">
                  <c:v>4.0711848678769924E-2</c:v>
                </c:pt>
                <c:pt idx="10">
                  <c:v>4.4580982912262306E-2</c:v>
                </c:pt>
                <c:pt idx="11">
                  <c:v>4.4467830715568687E-2</c:v>
                </c:pt>
                <c:pt idx="12">
                  <c:v>4.0382499637424053E-2</c:v>
                </c:pt>
                <c:pt idx="13">
                  <c:v>3.2689920135896791E-2</c:v>
                </c:pt>
                <c:pt idx="14">
                  <c:v>2.2077247427424191E-2</c:v>
                </c:pt>
                <c:pt idx="15">
                  <c:v>9.4924799578486353E-3</c:v>
                </c:pt>
                <c:pt idx="16">
                  <c:v>-3.9402224753716034E-3</c:v>
                </c:pt>
                <c:pt idx="17">
                  <c:v>-1.7020956569839187E-2</c:v>
                </c:pt>
                <c:pt idx="18">
                  <c:v>-2.858125930660764E-2</c:v>
                </c:pt>
                <c:pt idx="19">
                  <c:v>-3.758848327168695E-2</c:v>
                </c:pt>
                <c:pt idx="20">
                  <c:v>-4.3238039974052365E-2</c:v>
                </c:pt>
                <c:pt idx="21">
                  <c:v>-4.5025271339280637E-2</c:v>
                </c:pt>
                <c:pt idx="22">
                  <c:v>-4.2790529312339891E-2</c:v>
                </c:pt>
                <c:pt idx="23">
                  <c:v>-3.6733436742873646E-2</c:v>
                </c:pt>
                <c:pt idx="24">
                  <c:v>-2.7395055670568984E-2</c:v>
                </c:pt>
                <c:pt idx="25">
                  <c:v>-1.5609555864570121E-2</c:v>
                </c:pt>
                <c:pt idx="26">
                  <c:v>-2.4297009223678725E-3</c:v>
                </c:pt>
                <c:pt idx="27">
                  <c:v>1.0967191966969781E-2</c:v>
                </c:pt>
                <c:pt idx="28">
                  <c:v>2.3384418260950654E-2</c:v>
                </c:pt>
                <c:pt idx="29">
                  <c:v>3.3712784116352972E-2</c:v>
                </c:pt>
                <c:pt idx="30">
                  <c:v>4.1029687371781629E-2</c:v>
                </c:pt>
                <c:pt idx="31">
                  <c:v>4.4681530851005152E-2</c:v>
                </c:pt>
                <c:pt idx="32">
                  <c:v>4.4342106252131787E-2</c:v>
                </c:pt>
                <c:pt idx="33">
                  <c:v>4.0041733363687229E-2</c:v>
                </c:pt>
                <c:pt idx="34">
                  <c:v>3.2164551688205374E-2</c:v>
                </c:pt>
                <c:pt idx="35">
                  <c:v>2.141420640453116E-2</c:v>
                </c:pt>
                <c:pt idx="36">
                  <c:v>8.7509938396263549E-3</c:v>
                </c:pt>
                <c:pt idx="37">
                  <c:v>-4.6939189423142692E-3</c:v>
                </c:pt>
                <c:pt idx="38">
                  <c:v>-1.7719537924807589E-2</c:v>
                </c:pt>
                <c:pt idx="39">
                  <c:v>-2.9162323357713297E-2</c:v>
                </c:pt>
                <c:pt idx="40">
                  <c:v>-3.8000125297799357E-2</c:v>
                </c:pt>
                <c:pt idx="41">
                  <c:v>-4.3443489218952185E-2</c:v>
                </c:pt>
                <c:pt idx="42">
                  <c:v>-4.5006175633800459E-2</c:v>
                </c:pt>
                <c:pt idx="43">
                  <c:v>-4.2548594418978479E-2</c:v>
                </c:pt>
                <c:pt idx="44">
                  <c:v>-3.6290273985111983E-2</c:v>
                </c:pt>
                <c:pt idx="45">
                  <c:v>-2.6790251457707984E-2</c:v>
                </c:pt>
                <c:pt idx="46">
                  <c:v>-1.4897135555685828E-2</c:v>
                </c:pt>
                <c:pt idx="47">
                  <c:v>-1.6733029018861302E-3</c:v>
                </c:pt>
                <c:pt idx="48">
                  <c:v>1.1700000916622431E-2</c:v>
                </c:pt>
                <c:pt idx="49">
                  <c:v>2.4028178498791245E-2</c:v>
                </c:pt>
                <c:pt idx="50">
                  <c:v>3.4209990457614636E-2</c:v>
                </c:pt>
                <c:pt idx="51">
                  <c:v>4.1335925854804875E-2</c:v>
                </c:pt>
                <c:pt idx="52">
                  <c:v>4.4769446104156715E-2</c:v>
                </c:pt>
                <c:pt idx="53">
                  <c:v>4.4203845067681338E-2</c:v>
                </c:pt>
                <c:pt idx="54">
                  <c:v>3.9689646201465062E-2</c:v>
                </c:pt>
                <c:pt idx="55">
                  <c:v>3.1630089445808945E-2</c:v>
                </c:pt>
                <c:pt idx="56">
                  <c:v>2.0745111002310995E-2</c:v>
                </c:pt>
                <c:pt idx="57">
                  <c:v>8.0070335771283106E-3</c:v>
                </c:pt>
                <c:pt idx="58">
                  <c:v>-5.4462883105414923E-3</c:v>
                </c:pt>
                <c:pt idx="59">
                  <c:v>-1.8413109483845686E-2</c:v>
                </c:pt>
                <c:pt idx="60">
                  <c:v>-2.9735142425823296E-2</c:v>
                </c:pt>
                <c:pt idx="61">
                  <c:v>-3.8401023653626132E-2</c:v>
                </c:pt>
                <c:pt idx="62">
                  <c:v>-4.3636655806345931E-2</c:v>
                </c:pt>
                <c:pt idx="63">
                  <c:v>-4.4974355456807794E-2</c:v>
                </c:pt>
                <c:pt idx="64">
                  <c:v>-4.2294629879241631E-2</c:v>
                </c:pt>
                <c:pt idx="65">
                  <c:v>-3.5836850978595604E-2</c:v>
                </c:pt>
                <c:pt idx="66">
                  <c:v>-2.6177872911176552E-2</c:v>
                </c:pt>
                <c:pt idx="67">
                  <c:v>-1.4180503420883572E-2</c:v>
                </c:pt>
                <c:pt idx="68">
                  <c:v>-9.1643179310484275E-4</c:v>
                </c:pt>
                <c:pt idx="69">
                  <c:v>1.242950195738815E-2</c:v>
                </c:pt>
                <c:pt idx="70">
                  <c:v>2.4665145316206626E-2</c:v>
                </c:pt>
                <c:pt idx="71">
                  <c:v>3.4697524702927342E-2</c:v>
                </c:pt>
                <c:pt idx="72">
                  <c:v>4.1630477545880742E-2</c:v>
                </c:pt>
                <c:pt idx="73">
                  <c:v>4.4844703815680689E-2</c:v>
                </c:pt>
                <c:pt idx="74">
                  <c:v>4.4053086252419382E-2</c:v>
                </c:pt>
                <c:pt idx="75">
                  <c:v>3.9326337695387015E-2</c:v>
                </c:pt>
                <c:pt idx="76">
                  <c:v>3.1086684515738705E-2</c:v>
                </c:pt>
                <c:pt idx="77">
                  <c:v>2.007015039225506E-2</c:v>
                </c:pt>
                <c:pt idx="78">
                  <c:v>7.2608095081812644E-3</c:v>
                </c:pt>
                <c:pt idx="79">
                  <c:v>-6.1971178647439486E-3</c:v>
                </c:pt>
                <c:pt idx="80">
                  <c:v>-1.9101475155385073E-2</c:v>
                </c:pt>
                <c:pt idx="81">
                  <c:v>-3.029955455938721E-2</c:v>
                </c:pt>
                <c:pt idx="82">
                  <c:v>-3.8791064994284516E-2</c:v>
                </c:pt>
                <c:pt idx="83">
                  <c:v>-4.3817485122778742E-2</c:v>
                </c:pt>
                <c:pt idx="84">
                  <c:v>-4.4929819804733213E-2</c:v>
                </c:pt>
                <c:pt idx="85">
                  <c:v>-4.2028707495821202E-2</c:v>
                </c:pt>
                <c:pt idx="86">
                  <c:v>-3.5373295918356591E-2</c:v>
                </c:pt>
                <c:pt idx="87">
                  <c:v>-2.5558093167066549E-2</c:v>
                </c:pt>
                <c:pt idx="88">
                  <c:v>-1.345986207158425E-2</c:v>
                </c:pt>
                <c:pt idx="89">
                  <c:v>-1.5930158409798226E-4</c:v>
                </c:pt>
                <c:pt idx="90">
                  <c:v>1.3155488839455469E-2</c:v>
                </c:pt>
                <c:pt idx="91">
                  <c:v>2.5295138625330969E-2</c:v>
                </c:pt>
                <c:pt idx="92">
                  <c:v>3.5175249013083061E-2</c:v>
                </c:pt>
                <c:pt idx="93">
                  <c:v>4.1913259167224499E-2</c:v>
                </c:pt>
                <c:pt idx="94">
                  <c:v>4.4907282708172569E-2</c:v>
                </c:pt>
                <c:pt idx="95">
                  <c:v>4.3889872429968751E-2</c:v>
                </c:pt>
                <c:pt idx="96">
                  <c:v>3.895191056266166E-2</c:v>
                </c:pt>
                <c:pt idx="97">
                  <c:v>3.05344905333668E-2</c:v>
                </c:pt>
                <c:pt idx="98">
                  <c:v>1.9389515404109565E-2</c:v>
                </c:pt>
                <c:pt idx="99">
                  <c:v>6.5125326106510832E-3</c:v>
                </c:pt>
                <c:pt idx="100">
                  <c:v>-6.9461953249585623E-3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9360"/>
        <c:axId val="204809920"/>
      </c:scatterChart>
      <c:valAx>
        <c:axId val="204809360"/>
        <c:scaling>
          <c:orientation val="minMax"/>
          <c:max val="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09920"/>
        <c:crosses val="autoZero"/>
        <c:crossBetween val="midCat"/>
      </c:valAx>
      <c:valAx>
        <c:axId val="2048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0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S5(t)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Лист1!$E$42:$E$142</c:f>
              <c:numCache>
                <c:formatCode>General</c:formatCode>
                <c:ptCount val="101"/>
                <c:pt idx="0">
                  <c:v>-1.6211389382774045E-2</c:v>
                </c:pt>
                <c:pt idx="1">
                  <c:v>-1.4226832626337236E-2</c:v>
                </c:pt>
                <c:pt idx="2">
                  <c:v>-8.7590510648390962E-3</c:v>
                </c:pt>
                <c:pt idx="3">
                  <c:v>-1.1467483200829453E-3</c:v>
                </c:pt>
                <c:pt idx="4">
                  <c:v>6.7463184076753504E-3</c:v>
                </c:pt>
                <c:pt idx="5">
                  <c:v>1.2987651103154772E-2</c:v>
                </c:pt>
                <c:pt idx="6">
                  <c:v>1.6049153848414429E-2</c:v>
                </c:pt>
                <c:pt idx="7">
                  <c:v>1.518126399777377E-2</c:v>
                </c:pt>
                <c:pt idx="8">
                  <c:v>1.0596471255386342E-2</c:v>
                </c:pt>
                <c:pt idx="9">
                  <c:v>3.417292784825509E-3</c:v>
                </c:pt>
                <c:pt idx="10">
                  <c:v>-4.5985581417130276E-3</c:v>
                </c:pt>
                <c:pt idx="11">
                  <c:v>-1.1488521654838211E-2</c:v>
                </c:pt>
                <c:pt idx="12">
                  <c:v>-1.5565694390658854E-2</c:v>
                </c:pt>
                <c:pt idx="13">
                  <c:v>-1.5831842267075794E-2</c:v>
                </c:pt>
                <c:pt idx="14">
                  <c:v>-1.2221803001710465E-2</c:v>
                </c:pt>
                <c:pt idx="15">
                  <c:v>-5.6194401112452438E-3</c:v>
                </c:pt>
                <c:pt idx="16">
                  <c:v>2.3587577032782221E-3</c:v>
                </c:pt>
                <c:pt idx="17">
                  <c:v>9.7594493674883504E-3</c:v>
                </c:pt>
                <c:pt idx="18">
                  <c:v>1.4770687453841387E-2</c:v>
                </c:pt>
                <c:pt idx="19">
                  <c:v>1.6165546105759872E-2</c:v>
                </c:pt>
                <c:pt idx="20">
                  <c:v>1.3602515277857984E-2</c:v>
                </c:pt>
                <c:pt idx="21">
                  <c:v>7.7091143056312187E-3</c:v>
                </c:pt>
                <c:pt idx="22">
                  <c:v>-7.1746713374850959E-5</c:v>
                </c:pt>
                <c:pt idx="23">
                  <c:v>-7.8350416346926501E-3</c:v>
                </c:pt>
                <c:pt idx="24">
                  <c:v>-1.368004510720777E-2</c:v>
                </c:pt>
                <c:pt idx="25">
                  <c:v>-1.6175696429225856E-2</c:v>
                </c:pt>
                <c:pt idx="26">
                  <c:v>-1.471097311823419E-2</c:v>
                </c:pt>
                <c:pt idx="27">
                  <c:v>-9.644490524774875E-3</c:v>
                </c:pt>
                <c:pt idx="28">
                  <c:v>-2.2167002874845317E-3</c:v>
                </c:pt>
                <c:pt idx="29">
                  <c:v>5.7538154903072746E-3</c:v>
                </c:pt>
                <c:pt idx="30">
                  <c:v>1.2315596564741269E-2</c:v>
                </c:pt>
                <c:pt idx="31">
                  <c:v>1.5862090078680557E-2</c:v>
                </c:pt>
                <c:pt idx="32">
                  <c:v>1.5524990731627428E-2</c:v>
                </c:pt>
                <c:pt idx="33">
                  <c:v>1.138683220049122E-2</c:v>
                </c:pt>
                <c:pt idx="34">
                  <c:v>4.4607800170183235E-3</c:v>
                </c:pt>
                <c:pt idx="35">
                  <c:v>-3.5574266897625785E-3</c:v>
                </c:pt>
                <c:pt idx="36">
                  <c:v>-1.0704651273296388E-2</c:v>
                </c:pt>
                <c:pt idx="37">
                  <c:v>-1.523100388736239E-2</c:v>
                </c:pt>
                <c:pt idx="38">
                  <c:v>-1.6028275549971036E-2</c:v>
                </c:pt>
                <c:pt idx="39">
                  <c:v>-1.2901266352294419E-2</c:v>
                </c:pt>
                <c:pt idx="40">
                  <c:v>-6.6155772041821635E-3</c:v>
                </c:pt>
                <c:pt idx="41">
                  <c:v>1.2898359698349528E-3</c:v>
                </c:pt>
                <c:pt idx="42">
                  <c:v>8.8794523138343868E-3</c:v>
                </c:pt>
                <c:pt idx="43">
                  <c:v>1.4295069049681405E-2</c:v>
                </c:pt>
                <c:pt idx="44">
                  <c:v>1.621075432420398E-2</c:v>
                </c:pt>
                <c:pt idx="45">
                  <c:v>1.4157481570339327E-2</c:v>
                </c:pt>
                <c:pt idx="46">
                  <c:v>8.6379635686242677E-3</c:v>
                </c:pt>
                <c:pt idx="47">
                  <c:v>1.003570825798655E-3</c:v>
                </c:pt>
                <c:pt idx="48">
                  <c:v>-6.8765310559386261E-3</c:v>
                </c:pt>
                <c:pt idx="49">
                  <c:v>-1.3073018307777315E-2</c:v>
                </c:pt>
                <c:pt idx="50">
                  <c:v>-1.6068774740419296E-2</c:v>
                </c:pt>
                <c:pt idx="51">
                  <c:v>-1.5130334698495633E-2</c:v>
                </c:pt>
                <c:pt idx="52">
                  <c:v>-1.04874610335099E-2</c:v>
                </c:pt>
                <c:pt idx="53">
                  <c:v>-3.2768911445305153E-3</c:v>
                </c:pt>
                <c:pt idx="54">
                  <c:v>4.7359759822039691E-3</c:v>
                </c:pt>
                <c:pt idx="55">
                  <c:v>1.1589311015558183E-2</c:v>
                </c:pt>
                <c:pt idx="56">
                  <c:v>1.5605178520951765E-2</c:v>
                </c:pt>
                <c:pt idx="57">
                  <c:v>1.5800354074788751E-2</c:v>
                </c:pt>
                <c:pt idx="58">
                  <c:v>1.2127051894504439E-2</c:v>
                </c:pt>
                <c:pt idx="59">
                  <c:v>5.4846244647246568E-3</c:v>
                </c:pt>
                <c:pt idx="60">
                  <c:v>-2.5006303169850825E-3</c:v>
                </c:pt>
                <c:pt idx="61">
                  <c:v>-9.8736435845656646E-3</c:v>
                </c:pt>
                <c:pt idx="62">
                  <c:v>-1.4829244547286074E-2</c:v>
                </c:pt>
                <c:pt idx="63">
                  <c:v>-1.6154129256846644E-2</c:v>
                </c:pt>
                <c:pt idx="64">
                  <c:v>-1.3523919729377325E-2</c:v>
                </c:pt>
                <c:pt idx="65">
                  <c:v>-7.5825829889667748E-3</c:v>
                </c:pt>
                <c:pt idx="66">
                  <c:v>2.1523451896968121E-4</c:v>
                </c:pt>
                <c:pt idx="67">
                  <c:v>7.9603551100960838E-3</c:v>
                </c:pt>
                <c:pt idx="68">
                  <c:v>1.3756503143180802E-2</c:v>
                </c:pt>
                <c:pt idx="69">
                  <c:v>1.6184579431995062E-2</c:v>
                </c:pt>
                <c:pt idx="70">
                  <c:v>1.4650106218916117E-2</c:v>
                </c:pt>
                <c:pt idx="71">
                  <c:v>9.5287760631299137E-3</c:v>
                </c:pt>
                <c:pt idx="72">
                  <c:v>2.0744691994063012E-3</c:v>
                </c:pt>
                <c:pt idx="73">
                  <c:v>-5.8877400739746084E-3</c:v>
                </c:pt>
                <c:pt idx="74">
                  <c:v>-1.2408425235132801E-2</c:v>
                </c:pt>
                <c:pt idx="75">
                  <c:v>-1.5891095139771379E-2</c:v>
                </c:pt>
                <c:pt idx="76">
                  <c:v>-1.5483070732875633E-2</c:v>
                </c:pt>
                <c:pt idx="77">
                  <c:v>-1.1284250619602318E-2</c:v>
                </c:pt>
                <c:pt idx="78">
                  <c:v>-4.3226524026516245E-3</c:v>
                </c:pt>
                <c:pt idx="79">
                  <c:v>3.697281880241144E-3</c:v>
                </c:pt>
                <c:pt idx="80">
                  <c:v>1.0811992611637379E-2</c:v>
                </c:pt>
                <c:pt idx="81">
                  <c:v>1.5279550470279882E-2</c:v>
                </c:pt>
                <c:pt idx="82">
                  <c:v>1.6006141480845556E-2</c:v>
                </c:pt>
                <c:pt idx="83">
                  <c:v>1.2813870823200534E-2</c:v>
                </c:pt>
                <c:pt idx="84">
                  <c:v>6.4843176886676896E-3</c:v>
                </c:pt>
                <c:pt idx="85">
                  <c:v>-1.4328225645364298E-3</c:v>
                </c:pt>
                <c:pt idx="86">
                  <c:v>-8.9991578825081176E-3</c:v>
                </c:pt>
                <c:pt idx="87">
                  <c:v>-1.4362185494238401E-2</c:v>
                </c:pt>
                <c:pt idx="88">
                  <c:v>-1.6208849198248852E-2</c:v>
                </c:pt>
                <c:pt idx="89">
                  <c:v>-1.4087021315149483E-2</c:v>
                </c:pt>
                <c:pt idx="90">
                  <c:v>-8.5161993120574896E-3</c:v>
                </c:pt>
                <c:pt idx="91">
                  <c:v>-8.6031470453939779E-4</c:v>
                </c:pt>
                <c:pt idx="92">
                  <c:v>7.0062049471742013E-3</c:v>
                </c:pt>
                <c:pt idx="93">
                  <c:v>1.3157361277879675E-2</c:v>
                </c:pt>
                <c:pt idx="94">
                  <c:v>1.6087136688743467E-2</c:v>
                </c:pt>
                <c:pt idx="95">
                  <c:v>1.5078219979696522E-2</c:v>
                </c:pt>
                <c:pt idx="96">
                  <c:v>1.0377629148313888E-2</c:v>
                </c:pt>
                <c:pt idx="97">
                  <c:v>3.1362327689544956E-3</c:v>
                </c:pt>
                <c:pt idx="98">
                  <c:v>-4.8730227721866404E-3</c:v>
                </c:pt>
                <c:pt idx="99">
                  <c:v>-1.1689192386085854E-2</c:v>
                </c:pt>
                <c:pt idx="100">
                  <c:v>-1.5643440029034682E-2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2160"/>
        <c:axId val="204812720"/>
      </c:scatterChart>
      <c:valAx>
        <c:axId val="2048121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12720"/>
        <c:crosses val="autoZero"/>
        <c:crossBetween val="midCat"/>
      </c:valAx>
      <c:valAx>
        <c:axId val="204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S(t)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81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S0(t)+S1(t)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Лист1!$N$42:$N$142</c:f>
              <c:numCache>
                <c:formatCode>General</c:formatCode>
                <c:ptCount val="101"/>
                <c:pt idx="0">
                  <c:v>9.4715265430648898E-2</c:v>
                </c:pt>
                <c:pt idx="1">
                  <c:v>9.6740000979896545E-2</c:v>
                </c:pt>
                <c:pt idx="2">
                  <c:v>0.10279397713932009</c:v>
                </c:pt>
                <c:pt idx="3">
                  <c:v>0.11281670458031301</c:v>
                </c:pt>
                <c:pt idx="4">
                  <c:v>0.12670803952335802</c:v>
                </c:pt>
                <c:pt idx="5">
                  <c:v>0.14432918434156916</c:v>
                </c:pt>
                <c:pt idx="6">
                  <c:v>0.16550407438069886</c:v>
                </c:pt>
                <c:pt idx="7">
                  <c:v>0.19002113713896418</c:v>
                </c:pt>
                <c:pt idx="8">
                  <c:v>0.21763540622954802</c:v>
                </c:pt>
                <c:pt idx="9">
                  <c:v>0.24807096900376102</c:v>
                </c:pt>
                <c:pt idx="10">
                  <c:v>0.28102372337902259</c:v>
                </c:pt>
                <c:pt idx="11">
                  <c:v>0.31616441632634773</c:v>
                </c:pt>
                <c:pt idx="12">
                  <c:v>0.35314193365777524</c:v>
                </c:pt>
                <c:pt idx="13">
                  <c:v>0.39158680824327174</c:v>
                </c:pt>
                <c:pt idx="14">
                  <c:v>0.43111491160416482</c:v>
                </c:pt>
                <c:pt idx="15">
                  <c:v>0.47133129199792634</c:v>
                </c:pt>
                <c:pt idx="16">
                  <c:v>0.51183412064542966</c:v>
                </c:pt>
                <c:pt idx="17">
                  <c:v>0.55221870667128403</c:v>
                </c:pt>
                <c:pt idx="18">
                  <c:v>0.59208154064128837</c:v>
                </c:pt>
                <c:pt idx="19">
                  <c:v>0.63102432629531546</c:v>
                </c:pt>
                <c:pt idx="20">
                  <c:v>0.66865796019188373</c:v>
                </c:pt>
                <c:pt idx="21">
                  <c:v>0.70460641950112413</c:v>
                </c:pt>
                <c:pt idx="22">
                  <c:v>0.73851051910059939</c:v>
                </c:pt>
                <c:pt idx="23">
                  <c:v>0.77003150043431678</c:v>
                </c:pt>
                <c:pt idx="24">
                  <c:v>0.79885441627624121</c:v>
                </c:pt>
                <c:pt idx="25">
                  <c:v>0.82469127757886929</c:v>
                </c:pt>
                <c:pt idx="26">
                  <c:v>0.84728393096459598</c:v>
                </c:pt>
                <c:pt idx="27">
                  <c:v>0.86640663810892937</c:v>
                </c:pt>
                <c:pt idx="28">
                  <c:v>0.88186833124320985</c:v>
                </c:pt>
                <c:pt idx="29">
                  <c:v>0.89351452224059602</c:v>
                </c:pt>
                <c:pt idx="30">
                  <c:v>0.90122884621036081</c:v>
                </c:pt>
                <c:pt idx="31">
                  <c:v>0.90493422417741476</c:v>
                </c:pt>
                <c:pt idx="32">
                  <c:v>0.90459363322994646</c:v>
                </c:pt>
                <c:pt idx="33">
                  <c:v>0.9002104764401182</c:v>
                </c:pt>
                <c:pt idx="34">
                  <c:v>0.89182854886169527</c:v>
                </c:pt>
                <c:pt idx="35">
                  <c:v>0.87953159994434427</c:v>
                </c:pt>
                <c:pt idx="36">
                  <c:v>0.86344249673681639</c:v>
                </c:pt>
                <c:pt idx="37">
                  <c:v>0.84372199624001099</c:v>
                </c:pt>
                <c:pt idx="38">
                  <c:v>0.82056713917616142</c:v>
                </c:pt>
                <c:pt idx="39">
                  <c:v>0.79420928122307122</c:v>
                </c:pt>
                <c:pt idx="40">
                  <c:v>0.76491178138465854</c:v>
                </c:pt>
                <c:pt idx="41">
                  <c:v>0.73296737059484285</c:v>
                </c:pt>
                <c:pt idx="42">
                  <c:v>0.6986952268468174</c:v>
                </c:pt>
                <c:pt idx="43">
                  <c:v>0.66243778607204851</c:v>
                </c:pt>
                <c:pt idx="44">
                  <c:v>0.62455732063364056</c:v>
                </c:pt>
                <c:pt idx="45">
                  <c:v>0.58543231962063769</c:v>
                </c:pt>
                <c:pt idx="46">
                  <c:v>0.54545370711015573</c:v>
                </c:pt>
                <c:pt idx="47">
                  <c:v>0.50502093618322663</c:v>
                </c:pt>
                <c:pt idx="48">
                  <c:v>0.46453799772165594</c:v>
                </c:pt>
                <c:pt idx="49">
                  <c:v>0.42440938386467064</c:v>
                </c:pt>
                <c:pt idx="50">
                  <c:v>0.38503604645717432</c:v>
                </c:pt>
                <c:pt idx="51">
                  <c:v>0.3468113908714473</c:v>
                </c:pt>
                <c:pt idx="52">
                  <c:v>0.31011734523071077</c:v>
                </c:pt>
                <c:pt idx="53">
                  <c:v>0.27532054430956865</c:v>
                </c:pt>
                <c:pt idx="54">
                  <c:v>0.24276866624053123</c:v>
                </c:pt>
                <c:pt idx="55">
                  <c:v>0.21278695862904473</c:v>
                </c:pt>
                <c:pt idx="56">
                  <c:v>0.1856749887869279</c:v>
                </c:pt>
                <c:pt idx="57">
                  <c:v>0.16170365055481722</c:v>
                </c:pt>
                <c:pt idx="58">
                  <c:v>0.14111245762045754</c:v>
                </c:pt>
                <c:pt idx="59">
                  <c:v>0.12410715037710512</c:v>
                </c:pt>
                <c:pt idx="60">
                  <c:v>0.11085764023352868</c:v>
                </c:pt>
                <c:pt idx="61">
                  <c:v>0.10149631191537678</c:v>
                </c:pt>
                <c:pt idx="62">
                  <c:v>9.6116700720760784E-2</c:v>
                </c:pt>
                <c:pt idx="63">
                  <c:v>9.4772557946474267E-2</c:v>
                </c:pt>
                <c:pt idx="64">
                  <c:v>9.7477313822803391E-2</c:v>
                </c:pt>
                <c:pt idx="65">
                  <c:v>0.10420394332310523</c:v>
                </c:pt>
                <c:pt idx="66">
                  <c:v>0.11488523618894081</c:v>
                </c:pt>
                <c:pt idx="67">
                  <c:v>0.12941446847276095</c:v>
                </c:pt>
                <c:pt idx="68">
                  <c:v>0.14764646888831107</c:v>
                </c:pt>
                <c:pt idx="69">
                  <c:v>0.1693990693141374</c:v>
                </c:pt>
                <c:pt idx="70">
                  <c:v>0.19445492495723837</c:v>
                </c:pt>
                <c:pt idx="71">
                  <c:v>0.222563685990393</c:v>
                </c:pt>
                <c:pt idx="72">
                  <c:v>0.25344449896487942</c:v>
                </c:pt>
                <c:pt idx="73">
                  <c:v>0.28678881300529557</c:v>
                </c:pt>
                <c:pt idx="74">
                  <c:v>0.32226346274791495</c:v>
                </c:pt>
                <c:pt idx="75">
                  <c:v>0.3595139972188689</c:v>
                </c:pt>
                <c:pt idx="76">
                  <c:v>0.39816822139111357</c:v>
                </c:pt>
                <c:pt idx="77">
                  <c:v>0.43783991503410785</c:v>
                </c:pt>
                <c:pt idx="78">
                  <c:v>0.47813269169868877</c:v>
                </c:pt>
                <c:pt idx="79">
                  <c:v>0.51864395927944562</c:v>
                </c:pt>
                <c:pt idx="80">
                  <c:v>0.55896894258195551</c:v>
                </c:pt>
                <c:pt idx="81">
                  <c:v>0.59870472770272731</c:v>
                </c:pt>
                <c:pt idx="82">
                  <c:v>0.63745428781173852</c:v>
                </c:pt>
                <c:pt idx="83">
                  <c:v>0.67483045011328213</c:v>
                </c:pt>
                <c:pt idx="84">
                  <c:v>0.71045976434855651</c:v>
                </c:pt>
                <c:pt idx="85">
                  <c:v>0.74398623418720877</c:v>
                </c:pt>
                <c:pt idx="86">
                  <c:v>0.77507487422498866</c:v>
                </c:pt>
                <c:pt idx="87">
                  <c:v>0.80341505704717675</c:v>
                </c:pt>
                <c:pt idx="88">
                  <c:v>0.82872361691503316</c:v>
                </c:pt>
                <c:pt idx="89">
                  <c:v>0.85074767906425497</c:v>
                </c:pt>
                <c:pt idx="90">
                  <c:v>0.86926718634603461</c:v>
                </c:pt>
                <c:pt idx="91">
                  <c:v>0.88409709796534786</c:v>
                </c:pt>
                <c:pt idx="92">
                  <c:v>0.89508923834741139</c:v>
                </c:pt>
                <c:pt idx="93">
                  <c:v>0.90213377765904634</c:v>
                </c:pt>
                <c:pt idx="94">
                  <c:v>0.90516032919206579</c:v>
                </c:pt>
                <c:pt idx="95">
                  <c:v>0.90413865264399673</c:v>
                </c:pt>
                <c:pt idx="96">
                  <c:v>0.89907895626918621</c:v>
                </c:pt>
                <c:pt idx="97">
                  <c:v>0.89003179488129802</c:v>
                </c:pt>
                <c:pt idx="98">
                  <c:v>0.87708756472632576</c:v>
                </c:pt>
                <c:pt idx="99">
                  <c:v>0.86037560027318472</c:v>
                </c:pt>
                <c:pt idx="100">
                  <c:v>0.84006288194644951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2144"/>
        <c:axId val="205002704"/>
      </c:scatterChart>
      <c:valAx>
        <c:axId val="2050021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2704"/>
        <c:crosses val="autoZero"/>
        <c:crossBetween val="midCat"/>
      </c:valAx>
      <c:valAx>
        <c:axId val="2050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S0(t)+S1(t)</a:t>
                </a:r>
                <a:endParaRPr lang="ru-RU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S0(t)+S1(t)+S3(t)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Лист1!$O$42:$O$142</c:f>
              <c:numCache>
                <c:formatCode>General</c:formatCode>
                <c:ptCount val="101"/>
                <c:pt idx="0">
                  <c:v>4.9683628256276556E-2</c:v>
                </c:pt>
                <c:pt idx="1">
                  <c:v>5.3719634822153549E-2</c:v>
                </c:pt>
                <c:pt idx="2">
                  <c:v>6.5627763181619975E-2</c:v>
                </c:pt>
                <c:pt idx="3">
                  <c:v>8.4824590025175339E-2</c:v>
                </c:pt>
                <c:pt idx="4">
                  <c:v>0.11039047659644416</c:v>
                </c:pt>
                <c:pt idx="5">
                  <c:v>0.14114377234133876</c:v>
                </c:pt>
                <c:pt idx="6">
                  <c:v>0.17573535667417534</c:v>
                </c:pt>
                <c:pt idx="7">
                  <c:v>0.21275518375020017</c:v>
                </c:pt>
                <c:pt idx="8">
                  <c:v>0.2508414524824637</c:v>
                </c:pt>
                <c:pt idx="9">
                  <c:v>0.28878281768253095</c:v>
                </c:pt>
                <c:pt idx="10">
                  <c:v>0.32560470629128491</c:v>
                </c:pt>
                <c:pt idx="11">
                  <c:v>0.36063224704191643</c:v>
                </c:pt>
                <c:pt idx="12">
                  <c:v>0.39352443329519932</c:v>
                </c:pt>
                <c:pt idx="13">
                  <c:v>0.42427672837916852</c:v>
                </c:pt>
                <c:pt idx="14">
                  <c:v>0.45319215903158899</c:v>
                </c:pt>
                <c:pt idx="15">
                  <c:v>0.48082377195577497</c:v>
                </c:pt>
                <c:pt idx="16">
                  <c:v>0.50789389817005803</c:v>
                </c:pt>
                <c:pt idx="17">
                  <c:v>0.53519775010144488</c:v>
                </c:pt>
                <c:pt idx="18">
                  <c:v>0.56350028133468077</c:v>
                </c:pt>
                <c:pt idx="19">
                  <c:v>0.59343584302362851</c:v>
                </c:pt>
                <c:pt idx="20">
                  <c:v>0.62541992021783133</c:v>
                </c:pt>
                <c:pt idx="21">
                  <c:v>0.65958114816184343</c:v>
                </c:pt>
                <c:pt idx="22">
                  <c:v>0.69571998978825955</c:v>
                </c:pt>
                <c:pt idx="23">
                  <c:v>0.73329806369144312</c:v>
                </c:pt>
                <c:pt idx="24">
                  <c:v>0.77145936060567222</c:v>
                </c:pt>
                <c:pt idx="25">
                  <c:v>0.80908172171429915</c:v>
                </c:pt>
                <c:pt idx="26">
                  <c:v>0.84485423004222815</c:v>
                </c:pt>
                <c:pt idx="27">
                  <c:v>0.8773738300758992</c:v>
                </c:pt>
                <c:pt idx="28">
                  <c:v>0.90525274950416046</c:v>
                </c:pt>
                <c:pt idx="29">
                  <c:v>0.92722730635694894</c:v>
                </c:pt>
                <c:pt idx="30">
                  <c:v>0.9422585335821424</c:v>
                </c:pt>
                <c:pt idx="31">
                  <c:v>0.94961575502841988</c:v>
                </c:pt>
                <c:pt idx="32">
                  <c:v>0.94893573948207821</c:v>
                </c:pt>
                <c:pt idx="33">
                  <c:v>0.94025220980380542</c:v>
                </c:pt>
                <c:pt idx="34">
                  <c:v>0.92399310054990069</c:v>
                </c:pt>
                <c:pt idx="35">
                  <c:v>0.90094580634887544</c:v>
                </c:pt>
                <c:pt idx="36">
                  <c:v>0.8721934905764428</c:v>
                </c:pt>
                <c:pt idx="37">
                  <c:v>0.83902807729769668</c:v>
                </c:pt>
                <c:pt idx="38">
                  <c:v>0.80284760125135379</c:v>
                </c:pt>
                <c:pt idx="39">
                  <c:v>0.76504695786535792</c:v>
                </c:pt>
                <c:pt idx="40">
                  <c:v>0.72691165608685915</c:v>
                </c:pt>
                <c:pt idx="41">
                  <c:v>0.68952388137589071</c:v>
                </c:pt>
                <c:pt idx="42">
                  <c:v>0.6536890512130169</c:v>
                </c:pt>
                <c:pt idx="43">
                  <c:v>0.61988919165306999</c:v>
                </c:pt>
                <c:pt idx="44">
                  <c:v>0.58826704664852858</c:v>
                </c:pt>
                <c:pt idx="45">
                  <c:v>0.55864206816292972</c:v>
                </c:pt>
                <c:pt idx="46">
                  <c:v>0.53055657155446989</c:v>
                </c:pt>
                <c:pt idx="47">
                  <c:v>0.50334763328134047</c:v>
                </c:pt>
                <c:pt idx="48">
                  <c:v>0.47623799863827837</c:v>
                </c:pt>
                <c:pt idx="49">
                  <c:v>0.44843756236346188</c:v>
                </c:pt>
                <c:pt idx="50">
                  <c:v>0.41924603691478896</c:v>
                </c:pt>
                <c:pt idx="51">
                  <c:v>0.38814731672625219</c:v>
                </c:pt>
                <c:pt idx="52">
                  <c:v>0.3548867913348675</c:v>
                </c:pt>
                <c:pt idx="53">
                  <c:v>0.31952438937724997</c:v>
                </c:pt>
                <c:pt idx="54">
                  <c:v>0.28245831244199626</c:v>
                </c:pt>
                <c:pt idx="55">
                  <c:v>0.24441704807485368</c:v>
                </c:pt>
                <c:pt idx="56">
                  <c:v>0.20642009978923889</c:v>
                </c:pt>
                <c:pt idx="57">
                  <c:v>0.16971068413194554</c:v>
                </c:pt>
                <c:pt idx="58">
                  <c:v>0.13566616930991604</c:v>
                </c:pt>
                <c:pt idx="59">
                  <c:v>0.10569404089325944</c:v>
                </c:pt>
                <c:pt idx="60">
                  <c:v>8.1122497807705377E-2</c:v>
                </c:pt>
                <c:pt idx="61">
                  <c:v>6.3095288261750648E-2</c:v>
                </c:pt>
                <c:pt idx="62">
                  <c:v>5.2480044914414853E-2</c:v>
                </c:pt>
                <c:pt idx="63">
                  <c:v>4.9798202489666474E-2</c:v>
                </c:pt>
                <c:pt idx="64">
                  <c:v>5.518268394356176E-2</c:v>
                </c:pt>
                <c:pt idx="65">
                  <c:v>6.8367092344509633E-2</c:v>
                </c:pt>
                <c:pt idx="66">
                  <c:v>8.8707363277764253E-2</c:v>
                </c:pt>
                <c:pt idx="67">
                  <c:v>0.11523396505187737</c:v>
                </c:pt>
                <c:pt idx="68">
                  <c:v>0.14673003709520621</c:v>
                </c:pt>
                <c:pt idx="69">
                  <c:v>0.18182857127152555</c:v>
                </c:pt>
                <c:pt idx="70">
                  <c:v>0.21912007027344499</c:v>
                </c:pt>
                <c:pt idx="71">
                  <c:v>0.25726121069332036</c:v>
                </c:pt>
                <c:pt idx="72">
                  <c:v>0.29507497651076015</c:v>
                </c:pt>
                <c:pt idx="73">
                  <c:v>0.33163351682097625</c:v>
                </c:pt>
                <c:pt idx="74">
                  <c:v>0.36631654900033433</c:v>
                </c:pt>
                <c:pt idx="75">
                  <c:v>0.39884033491425591</c:v>
                </c:pt>
                <c:pt idx="76">
                  <c:v>0.42925490590685228</c:v>
                </c:pt>
                <c:pt idx="77">
                  <c:v>0.45791006542636292</c:v>
                </c:pt>
                <c:pt idx="78">
                  <c:v>0.48539350120687003</c:v>
                </c:pt>
                <c:pt idx="79">
                  <c:v>0.51244684141470165</c:v>
                </c:pt>
                <c:pt idx="80">
                  <c:v>0.53986746742657044</c:v>
                </c:pt>
                <c:pt idx="81">
                  <c:v>0.56840517314334016</c:v>
                </c:pt>
                <c:pt idx="82">
                  <c:v>0.59866322281745399</c:v>
                </c:pt>
                <c:pt idx="83">
                  <c:v>0.63101296499050341</c:v>
                </c:pt>
                <c:pt idx="84">
                  <c:v>0.6655299445438233</c:v>
                </c:pt>
                <c:pt idx="85">
                  <c:v>0.70195752669138756</c:v>
                </c:pt>
                <c:pt idx="86">
                  <c:v>0.73970157830663208</c:v>
                </c:pt>
                <c:pt idx="87">
                  <c:v>0.77785696388011016</c:v>
                </c:pt>
                <c:pt idx="88">
                  <c:v>0.81526375484344893</c:v>
                </c:pt>
                <c:pt idx="89">
                  <c:v>0.85058837748015703</c:v>
                </c:pt>
                <c:pt idx="90">
                  <c:v>0.88242267518549011</c:v>
                </c:pt>
                <c:pt idx="91">
                  <c:v>0.9093922365906788</c:v>
                </c:pt>
                <c:pt idx="92">
                  <c:v>0.9302644873604945</c:v>
                </c:pt>
                <c:pt idx="93">
                  <c:v>0.94404703682627089</c:v>
                </c:pt>
                <c:pt idx="94">
                  <c:v>0.95006761190023836</c:v>
                </c:pt>
                <c:pt idx="95">
                  <c:v>0.94802852507396551</c:v>
                </c:pt>
                <c:pt idx="96">
                  <c:v>0.93803086683184789</c:v>
                </c:pt>
                <c:pt idx="97">
                  <c:v>0.92056628541466479</c:v>
                </c:pt>
                <c:pt idx="98">
                  <c:v>0.89647708013043537</c:v>
                </c:pt>
                <c:pt idx="99">
                  <c:v>0.86688813288383582</c:v>
                </c:pt>
                <c:pt idx="100">
                  <c:v>0.83311668662149096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4944"/>
        <c:axId val="205005504"/>
      </c:scatterChart>
      <c:valAx>
        <c:axId val="2050049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5504"/>
        <c:crosses val="autoZero"/>
        <c:crossBetween val="midCat"/>
      </c:valAx>
      <c:valAx>
        <c:axId val="2050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S0(t)+S1(t)+S3(t)</a:t>
                </a:r>
                <a:endParaRPr lang="ru-RU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S0(t)+S1(t)+S3(t)+S5(t)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sq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noFill/>
              <a:ln w="9525" cap="flat" cmpd="sng" algn="ctr">
                <a:noFill/>
                <a:round/>
              </a:ln>
              <a:effectLst/>
            </c:spPr>
          </c:marker>
          <c:xVal>
            <c:numRef>
              <c:f>Лист1!$B$42:$B$142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Лист1!$P$42:$P$142</c:f>
              <c:numCache>
                <c:formatCode>General</c:formatCode>
                <c:ptCount val="101"/>
                <c:pt idx="0">
                  <c:v>3.3472238873502508E-2</c:v>
                </c:pt>
                <c:pt idx="1">
                  <c:v>3.9492802195816315E-2</c:v>
                </c:pt>
                <c:pt idx="2">
                  <c:v>5.6868712116780878E-2</c:v>
                </c:pt>
                <c:pt idx="3">
                  <c:v>8.367784170509239E-2</c:v>
                </c:pt>
                <c:pt idx="4">
                  <c:v>0.11713679500411951</c:v>
                </c:pt>
                <c:pt idx="5">
                  <c:v>0.15413142344449354</c:v>
                </c:pt>
                <c:pt idx="6">
                  <c:v>0.19178451052258977</c:v>
                </c:pt>
                <c:pt idx="7">
                  <c:v>0.22793644774797395</c:v>
                </c:pt>
                <c:pt idx="8">
                  <c:v>0.26143792373785002</c:v>
                </c:pt>
                <c:pt idx="9">
                  <c:v>0.29220011046735644</c:v>
                </c:pt>
                <c:pt idx="10">
                  <c:v>0.3210061481495719</c:v>
                </c:pt>
                <c:pt idx="11">
                  <c:v>0.34914372538707822</c:v>
                </c:pt>
                <c:pt idx="12">
                  <c:v>0.37795873890454046</c:v>
                </c:pt>
                <c:pt idx="13">
                  <c:v>0.40844488611209273</c:v>
                </c:pt>
                <c:pt idx="14">
                  <c:v>0.44097035602987855</c:v>
                </c:pt>
                <c:pt idx="15">
                  <c:v>0.4752043318445297</c:v>
                </c:pt>
                <c:pt idx="16">
                  <c:v>0.51025265587333624</c:v>
                </c:pt>
                <c:pt idx="17">
                  <c:v>0.54495719946893328</c:v>
                </c:pt>
                <c:pt idx="18">
                  <c:v>0.57827096878852213</c:v>
                </c:pt>
                <c:pt idx="19">
                  <c:v>0.60960138912938833</c:v>
                </c:pt>
                <c:pt idx="20">
                  <c:v>0.63902243549568927</c:v>
                </c:pt>
                <c:pt idx="21">
                  <c:v>0.66729026246747469</c:v>
                </c:pt>
                <c:pt idx="22">
                  <c:v>0.69564824307488471</c:v>
                </c:pt>
                <c:pt idx="23">
                  <c:v>0.72546302205675051</c:v>
                </c:pt>
                <c:pt idx="24">
                  <c:v>0.75777931549846445</c:v>
                </c:pt>
                <c:pt idx="25">
                  <c:v>0.79290602528507326</c:v>
                </c:pt>
                <c:pt idx="26">
                  <c:v>0.83014325692399393</c:v>
                </c:pt>
                <c:pt idx="27">
                  <c:v>0.8677293395511243</c:v>
                </c:pt>
                <c:pt idx="28">
                  <c:v>0.90303604921667591</c:v>
                </c:pt>
                <c:pt idx="29">
                  <c:v>0.93298112184725623</c:v>
                </c:pt>
                <c:pt idx="30">
                  <c:v>0.95457413014688364</c:v>
                </c:pt>
                <c:pt idx="31">
                  <c:v>0.96547784510710044</c:v>
                </c:pt>
                <c:pt idx="32">
                  <c:v>0.9644607302137056</c:v>
                </c:pt>
                <c:pt idx="33">
                  <c:v>0.95163904200429661</c:v>
                </c:pt>
                <c:pt idx="34">
                  <c:v>0.92845388056691902</c:v>
                </c:pt>
                <c:pt idx="35">
                  <c:v>0.89738837965911289</c:v>
                </c:pt>
                <c:pt idx="36">
                  <c:v>0.86148883930314646</c:v>
                </c:pt>
                <c:pt idx="37">
                  <c:v>0.82379707341033426</c:v>
                </c:pt>
                <c:pt idx="38">
                  <c:v>0.7868193257013828</c:v>
                </c:pt>
                <c:pt idx="39">
                  <c:v>0.75214569151306354</c:v>
                </c:pt>
                <c:pt idx="40">
                  <c:v>0.72029607888267699</c:v>
                </c:pt>
                <c:pt idx="41">
                  <c:v>0.69081371734572572</c:v>
                </c:pt>
                <c:pt idx="42">
                  <c:v>0.66256850352685126</c:v>
                </c:pt>
                <c:pt idx="43">
                  <c:v>0.63418426070275136</c:v>
                </c:pt>
                <c:pt idx="44">
                  <c:v>0.60447780097273252</c:v>
                </c:pt>
                <c:pt idx="45">
                  <c:v>0.57279954973326908</c:v>
                </c:pt>
                <c:pt idx="46">
                  <c:v>0.53919453512309412</c:v>
                </c:pt>
                <c:pt idx="47">
                  <c:v>0.50435120410713907</c:v>
                </c:pt>
                <c:pt idx="48">
                  <c:v>0.46936146758233976</c:v>
                </c:pt>
                <c:pt idx="49">
                  <c:v>0.43536454405568459</c:v>
                </c:pt>
                <c:pt idx="50">
                  <c:v>0.40317726217436967</c:v>
                </c:pt>
                <c:pt idx="51">
                  <c:v>0.37301698202775657</c:v>
                </c:pt>
                <c:pt idx="52">
                  <c:v>0.34439933030135761</c:v>
                </c:pt>
                <c:pt idx="53">
                  <c:v>0.31624749823271947</c:v>
                </c:pt>
                <c:pt idx="54">
                  <c:v>0.28719428842420025</c:v>
                </c:pt>
                <c:pt idx="55">
                  <c:v>0.25600635909041186</c:v>
                </c:pt>
                <c:pt idx="56">
                  <c:v>0.22202527831019064</c:v>
                </c:pt>
                <c:pt idx="57">
                  <c:v>0.18551103820673429</c:v>
                </c:pt>
                <c:pt idx="58">
                  <c:v>0.14779322120442048</c:v>
                </c:pt>
                <c:pt idx="59">
                  <c:v>0.1111786653579841</c:v>
                </c:pt>
                <c:pt idx="60">
                  <c:v>7.8621867490720296E-2</c:v>
                </c:pt>
                <c:pt idx="61">
                  <c:v>5.3221644677184987E-2</c:v>
                </c:pt>
                <c:pt idx="62">
                  <c:v>3.7650800367128777E-2</c:v>
                </c:pt>
                <c:pt idx="63">
                  <c:v>3.3644073232819829E-2</c:v>
                </c:pt>
                <c:pt idx="64">
                  <c:v>4.1658764214184435E-2</c:v>
                </c:pt>
                <c:pt idx="65">
                  <c:v>6.0784509355542859E-2</c:v>
                </c:pt>
                <c:pt idx="66">
                  <c:v>8.8922597796733935E-2</c:v>
                </c:pt>
                <c:pt idx="67">
                  <c:v>0.12319432016197346</c:v>
                </c:pt>
                <c:pt idx="68">
                  <c:v>0.16048654023838702</c:v>
                </c:pt>
                <c:pt idx="69">
                  <c:v>0.1980131507035206</c:v>
                </c:pt>
                <c:pt idx="70">
                  <c:v>0.23377017649236109</c:v>
                </c:pt>
                <c:pt idx="71">
                  <c:v>0.26678998675645027</c:v>
                </c:pt>
                <c:pt idx="72">
                  <c:v>0.29714944571016644</c:v>
                </c:pt>
                <c:pt idx="73">
                  <c:v>0.32574577674700161</c:v>
                </c:pt>
                <c:pt idx="74">
                  <c:v>0.35390812376520153</c:v>
                </c:pt>
                <c:pt idx="75">
                  <c:v>0.38294923977448453</c:v>
                </c:pt>
                <c:pt idx="76">
                  <c:v>0.41377183517397664</c:v>
                </c:pt>
                <c:pt idx="77">
                  <c:v>0.44662581480676061</c:v>
                </c:pt>
                <c:pt idx="78">
                  <c:v>0.48107084880421841</c:v>
                </c:pt>
                <c:pt idx="79">
                  <c:v>0.51614412329494275</c:v>
                </c:pt>
                <c:pt idx="80">
                  <c:v>0.55067946003820778</c:v>
                </c:pt>
                <c:pt idx="81">
                  <c:v>0.58368472361362</c:v>
                </c:pt>
                <c:pt idx="82">
                  <c:v>0.61466936429829955</c:v>
                </c:pt>
                <c:pt idx="83">
                  <c:v>0.64382683581370392</c:v>
                </c:pt>
                <c:pt idx="84">
                  <c:v>0.67201426223249094</c:v>
                </c:pt>
                <c:pt idx="85">
                  <c:v>0.70052470412685108</c:v>
                </c:pt>
                <c:pt idx="86">
                  <c:v>0.73070242042412392</c:v>
                </c:pt>
                <c:pt idx="87">
                  <c:v>0.76349477838587176</c:v>
                </c:pt>
                <c:pt idx="88">
                  <c:v>0.7990549056452001</c:v>
                </c:pt>
                <c:pt idx="89">
                  <c:v>0.83650135616500754</c:v>
                </c:pt>
                <c:pt idx="90">
                  <c:v>0.87390647587343262</c:v>
                </c:pt>
                <c:pt idx="91">
                  <c:v>0.9085319218861394</c:v>
                </c:pt>
                <c:pt idx="92">
                  <c:v>0.93727069230766868</c:v>
                </c:pt>
                <c:pt idx="93">
                  <c:v>0.95720439810415059</c:v>
                </c:pt>
                <c:pt idx="94">
                  <c:v>0.96615474858898187</c:v>
                </c:pt>
                <c:pt idx="95">
                  <c:v>0.96310674505366201</c:v>
                </c:pt>
                <c:pt idx="96">
                  <c:v>0.94840849598016175</c:v>
                </c:pt>
                <c:pt idx="97">
                  <c:v>0.92370251818361926</c:v>
                </c:pt>
                <c:pt idx="98">
                  <c:v>0.89160405735824877</c:v>
                </c:pt>
                <c:pt idx="99">
                  <c:v>0.85519894049774992</c:v>
                </c:pt>
                <c:pt idx="100">
                  <c:v>0.81747324659245624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07744"/>
        <c:axId val="205203424"/>
      </c:scatterChart>
      <c:valAx>
        <c:axId val="2050077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03424"/>
        <c:crosses val="autoZero"/>
        <c:crossBetween val="midCat"/>
      </c:valAx>
      <c:valAx>
        <c:axId val="2052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S0(t)+S1(t)+S3(t)+S5(t)</a:t>
                </a:r>
                <a:endParaRPr lang="ru-RU" sz="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0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185737</xdr:rowOff>
    </xdr:from>
    <xdr:to>
      <xdr:col>15</xdr:col>
      <xdr:colOff>152400</xdr:colOff>
      <xdr:row>21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114299</xdr:colOff>
      <xdr:row>41</xdr:row>
      <xdr:rowOff>57882</xdr:rowOff>
    </xdr:from>
    <xdr:to>
      <xdr:col>12</xdr:col>
      <xdr:colOff>430822</xdr:colOff>
      <xdr:row>55</xdr:row>
      <xdr:rowOff>134082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166687</xdr:colOff>
      <xdr:row>57</xdr:row>
      <xdr:rowOff>61912</xdr:rowOff>
    </xdr:from>
    <xdr:to>
      <xdr:col>12</xdr:col>
      <xdr:colOff>471487</xdr:colOff>
      <xdr:row>71</xdr:row>
      <xdr:rowOff>138112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166687</xdr:colOff>
      <xdr:row>72</xdr:row>
      <xdr:rowOff>61912</xdr:rowOff>
    </xdr:from>
    <xdr:to>
      <xdr:col>12</xdr:col>
      <xdr:colOff>471487</xdr:colOff>
      <xdr:row>86</xdr:row>
      <xdr:rowOff>138112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166687</xdr:colOff>
      <xdr:row>87</xdr:row>
      <xdr:rowOff>71437</xdr:rowOff>
    </xdr:from>
    <xdr:to>
      <xdr:col>12</xdr:col>
      <xdr:colOff>471487</xdr:colOff>
      <xdr:row>101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438651</xdr:colOff>
      <xdr:row>74</xdr:row>
      <xdr:rowOff>51384</xdr:rowOff>
    </xdr:from>
    <xdr:ext cx="861711" cy="264560"/>
    <xdr:sp macro="" textlink="">
      <xdr:nvSpPr>
        <xdr:cNvPr id="7" name="TextBox 6"/>
        <xdr:cNvSpPr txBox="1"/>
      </xdr:nvSpPr>
      <xdr:spPr>
        <a:xfrm>
          <a:off x="3496677" y="14148384"/>
          <a:ext cx="8617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4Ak/(9pi^2)</a:t>
          </a:r>
          <a:endParaRPr lang="ru-RU" sz="1100"/>
        </a:p>
      </xdr:txBody>
    </xdr:sp>
    <xdr:clientData/>
  </xdr:oneCellAnchor>
  <xdr:oneCellAnchor>
    <xdr:from>
      <xdr:col>5</xdr:col>
      <xdr:colOff>428624</xdr:colOff>
      <xdr:row>89</xdr:row>
      <xdr:rowOff>148201</xdr:rowOff>
    </xdr:from>
    <xdr:ext cx="933204" cy="264560"/>
    <xdr:sp macro="" textlink="">
      <xdr:nvSpPr>
        <xdr:cNvPr id="8" name="TextBox 7"/>
        <xdr:cNvSpPr txBox="1"/>
      </xdr:nvSpPr>
      <xdr:spPr>
        <a:xfrm>
          <a:off x="3486650" y="17102701"/>
          <a:ext cx="9332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4Ak/(25pi^2)</a:t>
          </a:r>
          <a:endParaRPr lang="ru-RU" sz="1100"/>
        </a:p>
      </xdr:txBody>
    </xdr:sp>
    <xdr:clientData/>
  </xdr:oneCellAnchor>
  <xdr:twoCellAnchor>
    <xdr:from>
      <xdr:col>16</xdr:col>
      <xdr:colOff>130818</xdr:colOff>
      <xdr:row>49</xdr:row>
      <xdr:rowOff>23532</xdr:rowOff>
    </xdr:from>
    <xdr:to>
      <xdr:col>23</xdr:col>
      <xdr:colOff>474789</xdr:colOff>
      <xdr:row>63</xdr:row>
      <xdr:rowOff>99732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141934</xdr:colOff>
      <xdr:row>64</xdr:row>
      <xdr:rowOff>76726</xdr:rowOff>
    </xdr:from>
    <xdr:to>
      <xdr:col>23</xdr:col>
      <xdr:colOff>470979</xdr:colOff>
      <xdr:row>78</xdr:row>
      <xdr:rowOff>152926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173830</xdr:colOff>
      <xdr:row>79</xdr:row>
      <xdr:rowOff>73818</xdr:rowOff>
    </xdr:from>
    <xdr:to>
      <xdr:col>23</xdr:col>
      <xdr:colOff>476250</xdr:colOff>
      <xdr:row>93</xdr:row>
      <xdr:rowOff>150018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16</xdr:col>
      <xdr:colOff>447675</xdr:colOff>
      <xdr:row>66</xdr:row>
      <xdr:rowOff>38100</xdr:rowOff>
    </xdr:from>
    <xdr:ext cx="1794017" cy="264560"/>
    <xdr:sp macro="" textlink="">
      <xdr:nvSpPr>
        <xdr:cNvPr id="14" name="TextBox 13"/>
        <xdr:cNvSpPr txBox="1"/>
      </xdr:nvSpPr>
      <xdr:spPr>
        <a:xfrm>
          <a:off x="10201275" y="12611100"/>
          <a:ext cx="17940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Ak/2+4Ak/pi^2+4Ak/(9pi^2)</a:t>
          </a:r>
          <a:endParaRPr lang="ru-RU">
            <a:effectLst/>
          </a:endParaRPr>
        </a:p>
      </xdr:txBody>
    </xdr:sp>
    <xdr:clientData/>
  </xdr:oneCellAnchor>
  <xdr:oneCellAnchor>
    <xdr:from>
      <xdr:col>16</xdr:col>
      <xdr:colOff>457200</xdr:colOff>
      <xdr:row>82</xdr:row>
      <xdr:rowOff>85725</xdr:rowOff>
    </xdr:from>
    <xdr:ext cx="2612831" cy="264560"/>
    <xdr:sp macro="" textlink="">
      <xdr:nvSpPr>
        <xdr:cNvPr id="15" name="TextBox 14"/>
        <xdr:cNvSpPr txBox="1"/>
      </xdr:nvSpPr>
      <xdr:spPr>
        <a:xfrm>
          <a:off x="10210800" y="15706725"/>
          <a:ext cx="26128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Ak/2+4Ak/pi^2+4Ak/(9pi^2)+4Ak/(25pi^2)</a:t>
          </a:r>
          <a:endParaRPr lang="ru-RU">
            <a:effectLst/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0.05774</cdr:x>
      <cdr:y>0.18426</cdr:y>
    </cdr:from>
    <cdr:to>
      <cdr:x>0.25796</cdr:x>
      <cdr:y>0.5176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470" y="505471"/>
          <a:ext cx="920548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Ak/2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0.16365</cdr:x>
      <cdr:y>0.20832</cdr:y>
    </cdr:from>
    <cdr:to>
      <cdr:x>0.36438</cdr:x>
      <cdr:y>0.54165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8209" y="571464"/>
          <a:ext cx="91774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4Ak/pi^2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0.06561</cdr:x>
      <cdr:y>0.19444</cdr:y>
    </cdr:from>
    <cdr:to>
      <cdr:x>0.33725</cdr:x>
      <cdr:y>0.52778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2557" y="533401"/>
          <a:ext cx="12525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Ak/2+4Ak/pi^2</a:t>
          </a:r>
          <a:endParaRPr lang="ru-RU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2"/>
  <sheetViews>
    <sheetView tabSelected="1" topLeftCell="A67" zoomScale="85" zoomScaleNormal="85" workbookViewId="0">
      <selection activeCell="Z84" sqref="Z84"/>
    </sheetView>
  </sheetViews>
  <sheetFormatPr defaultRowHeight="15" x14ac:dyDescent="0.25"/>
  <cols>
    <col min="1" max="16384" width="9.140625" style="1"/>
  </cols>
  <sheetData>
    <row r="2" spans="2:3" x14ac:dyDescent="0.25">
      <c r="B2" s="1">
        <v>0</v>
      </c>
      <c r="C2" s="1">
        <v>0</v>
      </c>
    </row>
    <row r="3" spans="2:3" x14ac:dyDescent="0.25">
      <c r="B3" s="1">
        <v>0</v>
      </c>
      <c r="C3" s="1">
        <v>0.5</v>
      </c>
    </row>
    <row r="5" spans="2:3" x14ac:dyDescent="0.25">
      <c r="B5" s="1">
        <v>1</v>
      </c>
      <c r="C5" s="1">
        <v>0</v>
      </c>
    </row>
    <row r="6" spans="2:3" x14ac:dyDescent="0.25">
      <c r="B6" s="1">
        <v>1</v>
      </c>
      <c r="C6" s="1">
        <f>4/PI()/PI()</f>
        <v>0.4052847345693511</v>
      </c>
    </row>
    <row r="8" spans="2:3" x14ac:dyDescent="0.25">
      <c r="B8" s="1">
        <v>2</v>
      </c>
      <c r="C8" s="1">
        <v>0</v>
      </c>
    </row>
    <row r="9" spans="2:3" x14ac:dyDescent="0.25">
      <c r="B9" s="1">
        <v>2</v>
      </c>
      <c r="C9" s="1">
        <v>0</v>
      </c>
    </row>
    <row r="11" spans="2:3" x14ac:dyDescent="0.25">
      <c r="B11" s="1">
        <v>3</v>
      </c>
      <c r="C11" s="1">
        <v>0</v>
      </c>
    </row>
    <row r="12" spans="2:3" x14ac:dyDescent="0.25">
      <c r="B12" s="1">
        <v>3</v>
      </c>
      <c r="C12" s="1">
        <f>4/9/PI()/PI()</f>
        <v>4.5031637174372342E-2</v>
      </c>
    </row>
    <row r="14" spans="2:3" x14ac:dyDescent="0.25">
      <c r="B14" s="1">
        <v>4</v>
      </c>
      <c r="C14" s="1">
        <v>0</v>
      </c>
    </row>
    <row r="15" spans="2:3" x14ac:dyDescent="0.25">
      <c r="B15" s="1">
        <v>4</v>
      </c>
      <c r="C15" s="1">
        <v>0</v>
      </c>
    </row>
    <row r="17" spans="2:3" x14ac:dyDescent="0.25">
      <c r="B17" s="1">
        <v>5</v>
      </c>
      <c r="C17" s="1">
        <v>0</v>
      </c>
    </row>
    <row r="18" spans="2:3" x14ac:dyDescent="0.25">
      <c r="B18" s="1">
        <v>5</v>
      </c>
      <c r="C18" s="1">
        <f>4/25/PI()/PI()</f>
        <v>1.6211389382774045E-2</v>
      </c>
    </row>
    <row r="20" spans="2:3" x14ac:dyDescent="0.25">
      <c r="B20" s="1">
        <v>6</v>
      </c>
      <c r="C20" s="1">
        <v>0</v>
      </c>
    </row>
    <row r="21" spans="2:3" x14ac:dyDescent="0.25">
      <c r="B21" s="1">
        <v>6</v>
      </c>
      <c r="C21" s="1">
        <v>0</v>
      </c>
    </row>
    <row r="25" spans="2:3" x14ac:dyDescent="0.25">
      <c r="B25" s="1">
        <v>0</v>
      </c>
      <c r="C25" s="1">
        <v>0.5</v>
      </c>
    </row>
    <row r="26" spans="2:3" x14ac:dyDescent="0.25">
      <c r="B26" s="1">
        <v>10</v>
      </c>
      <c r="C26" s="1">
        <v>0.5</v>
      </c>
    </row>
    <row r="42" spans="2:16" x14ac:dyDescent="0.25">
      <c r="B42" s="1">
        <v>0</v>
      </c>
      <c r="C42" s="1">
        <f>-4/PI()/PI()*COS(B42)</f>
        <v>-0.4052847345693511</v>
      </c>
      <c r="D42" s="1">
        <f>-4/9/PI()/PI()*COS(3*B42)</f>
        <v>-4.5031637174372342E-2</v>
      </c>
      <c r="E42" s="1">
        <f>-4/25/PI()/PI()*COS(5*B42)</f>
        <v>-1.6211389382774045E-2</v>
      </c>
      <c r="N42" s="1">
        <f>0.5+C42</f>
        <v>9.4715265430648898E-2</v>
      </c>
      <c r="O42" s="1">
        <f>N42+D42</f>
        <v>4.9683628256276556E-2</v>
      </c>
      <c r="P42" s="1">
        <f>O42+E42</f>
        <v>3.3472238873502508E-2</v>
      </c>
    </row>
    <row r="43" spans="2:16" x14ac:dyDescent="0.25">
      <c r="B43" s="1">
        <v>0.1</v>
      </c>
      <c r="C43" s="1">
        <f t="shared" ref="C43:C106" si="0">-4/PI()/PI()*COS(B43)</f>
        <v>-0.40325999902010345</v>
      </c>
      <c r="D43" s="1">
        <f t="shared" ref="D43:D106" si="1">-4/9/PI()/PI()*COS(3*B43)</f>
        <v>-4.3020366157742997E-2</v>
      </c>
      <c r="E43" s="1">
        <f t="shared" ref="E43:E106" si="2">-4/25/PI()/PI()*COS(5*B43)</f>
        <v>-1.4226832626337236E-2</v>
      </c>
      <c r="N43" s="1">
        <f t="shared" ref="N43:N106" si="3">0.5+C43</f>
        <v>9.6740000979896545E-2</v>
      </c>
      <c r="O43" s="1">
        <f t="shared" ref="O43:O106" si="4">N43+D43</f>
        <v>5.3719634822153549E-2</v>
      </c>
      <c r="P43" s="1">
        <f t="shared" ref="P43:P106" si="5">O43+E43</f>
        <v>3.9492802195816315E-2</v>
      </c>
    </row>
    <row r="44" spans="2:16" x14ac:dyDescent="0.25">
      <c r="B44" s="1">
        <v>0.2</v>
      </c>
      <c r="C44" s="1">
        <f t="shared" si="0"/>
        <v>-0.39720602286067991</v>
      </c>
      <c r="D44" s="1">
        <f t="shared" si="1"/>
        <v>-3.7166213957700124E-2</v>
      </c>
      <c r="E44" s="1">
        <f t="shared" si="2"/>
        <v>-8.7590510648390962E-3</v>
      </c>
      <c r="N44" s="1">
        <f t="shared" si="3"/>
        <v>0.10279397713932009</v>
      </c>
      <c r="O44" s="1">
        <f t="shared" si="4"/>
        <v>6.5627763181619975E-2</v>
      </c>
      <c r="P44" s="1">
        <f t="shared" si="5"/>
        <v>5.6868712116780878E-2</v>
      </c>
    </row>
    <row r="45" spans="2:16" x14ac:dyDescent="0.25">
      <c r="B45" s="1">
        <v>0.3</v>
      </c>
      <c r="C45" s="1">
        <f t="shared" si="0"/>
        <v>-0.38718329541968699</v>
      </c>
      <c r="D45" s="1">
        <f t="shared" si="1"/>
        <v>-2.7992114555137667E-2</v>
      </c>
      <c r="E45" s="1">
        <f t="shared" si="2"/>
        <v>-1.1467483200829453E-3</v>
      </c>
      <c r="N45" s="1">
        <f t="shared" si="3"/>
        <v>0.11281670458031301</v>
      </c>
      <c r="O45" s="1">
        <f t="shared" si="4"/>
        <v>8.4824590025175339E-2</v>
      </c>
      <c r="P45" s="1">
        <f t="shared" si="5"/>
        <v>8.367784170509239E-2</v>
      </c>
    </row>
    <row r="46" spans="2:16" x14ac:dyDescent="0.25">
      <c r="B46" s="1">
        <v>0.4</v>
      </c>
      <c r="C46" s="1">
        <f t="shared" si="0"/>
        <v>-0.37329196047664198</v>
      </c>
      <c r="D46" s="1">
        <f t="shared" si="1"/>
        <v>-1.6317562926913852E-2</v>
      </c>
      <c r="E46" s="1">
        <f t="shared" si="2"/>
        <v>6.7463184076753504E-3</v>
      </c>
      <c r="N46" s="1">
        <f t="shared" si="3"/>
        <v>0.12670803952335802</v>
      </c>
      <c r="O46" s="1">
        <f t="shared" si="4"/>
        <v>0.11039047659644416</v>
      </c>
      <c r="P46" s="1">
        <f t="shared" si="5"/>
        <v>0.11713679500411951</v>
      </c>
    </row>
    <row r="47" spans="2:16" x14ac:dyDescent="0.25">
      <c r="B47" s="1">
        <v>0.5</v>
      </c>
      <c r="C47" s="1">
        <f t="shared" si="0"/>
        <v>-0.35567081565843084</v>
      </c>
      <c r="D47" s="1">
        <f t="shared" si="1"/>
        <v>-3.1854120002304032E-3</v>
      </c>
      <c r="E47" s="1">
        <f t="shared" si="2"/>
        <v>1.2987651103154772E-2</v>
      </c>
      <c r="N47" s="1">
        <f t="shared" si="3"/>
        <v>0.14432918434156916</v>
      </c>
      <c r="O47" s="1">
        <f t="shared" si="4"/>
        <v>0.14114377234133876</v>
      </c>
      <c r="P47" s="1">
        <f t="shared" si="5"/>
        <v>0.15413142344449354</v>
      </c>
    </row>
    <row r="48" spans="2:16" x14ac:dyDescent="0.25">
      <c r="B48" s="1">
        <v>0.6</v>
      </c>
      <c r="C48" s="1">
        <f t="shared" si="0"/>
        <v>-0.33449592561930114</v>
      </c>
      <c r="D48" s="1">
        <f t="shared" si="1"/>
        <v>1.0231282293476477E-2</v>
      </c>
      <c r="E48" s="1">
        <f t="shared" si="2"/>
        <v>1.6049153848414429E-2</v>
      </c>
      <c r="N48" s="1">
        <f t="shared" si="3"/>
        <v>0.16550407438069886</v>
      </c>
      <c r="O48" s="1">
        <f t="shared" si="4"/>
        <v>0.17573535667417534</v>
      </c>
      <c r="P48" s="1">
        <f t="shared" si="5"/>
        <v>0.19178451052258977</v>
      </c>
    </row>
    <row r="49" spans="2:16" x14ac:dyDescent="0.25">
      <c r="B49" s="1">
        <v>0.7</v>
      </c>
      <c r="C49" s="1">
        <f t="shared" si="0"/>
        <v>-0.30997886286103582</v>
      </c>
      <c r="D49" s="1">
        <f t="shared" si="1"/>
        <v>2.2734046611235993E-2</v>
      </c>
      <c r="E49" s="1">
        <f t="shared" si="2"/>
        <v>1.518126399777377E-2</v>
      </c>
      <c r="N49" s="1">
        <f t="shared" si="3"/>
        <v>0.19002113713896418</v>
      </c>
      <c r="O49" s="1">
        <f t="shared" si="4"/>
        <v>0.21275518375020017</v>
      </c>
      <c r="P49" s="1">
        <f t="shared" si="5"/>
        <v>0.22793644774797395</v>
      </c>
    </row>
    <row r="50" spans="2:16" x14ac:dyDescent="0.25">
      <c r="B50" s="1">
        <v>0.8</v>
      </c>
      <c r="C50" s="1">
        <f t="shared" si="0"/>
        <v>-0.28236459377045198</v>
      </c>
      <c r="D50" s="1">
        <f t="shared" si="1"/>
        <v>3.3206046252915705E-2</v>
      </c>
      <c r="E50" s="1">
        <f t="shared" si="2"/>
        <v>1.0596471255386342E-2</v>
      </c>
      <c r="N50" s="1">
        <f t="shared" si="3"/>
        <v>0.21763540622954802</v>
      </c>
      <c r="O50" s="1">
        <f t="shared" si="4"/>
        <v>0.2508414524824637</v>
      </c>
      <c r="P50" s="1">
        <f t="shared" si="5"/>
        <v>0.26143792373785002</v>
      </c>
    </row>
    <row r="51" spans="2:16" x14ac:dyDescent="0.25">
      <c r="B51" s="1">
        <v>0.9</v>
      </c>
      <c r="C51" s="1">
        <f t="shared" si="0"/>
        <v>-0.25192903099623898</v>
      </c>
      <c r="D51" s="1">
        <f t="shared" si="1"/>
        <v>4.0711848678769924E-2</v>
      </c>
      <c r="E51" s="1">
        <f t="shared" si="2"/>
        <v>3.417292784825509E-3</v>
      </c>
      <c r="N51" s="1">
        <f t="shared" si="3"/>
        <v>0.24807096900376102</v>
      </c>
      <c r="O51" s="1">
        <f t="shared" si="4"/>
        <v>0.28878281768253095</v>
      </c>
      <c r="P51" s="1">
        <f t="shared" si="5"/>
        <v>0.29220011046735644</v>
      </c>
    </row>
    <row r="52" spans="2:16" x14ac:dyDescent="0.25">
      <c r="B52" s="1">
        <v>1</v>
      </c>
      <c r="C52" s="1">
        <f t="shared" si="0"/>
        <v>-0.21897627662097738</v>
      </c>
      <c r="D52" s="1">
        <f t="shared" si="1"/>
        <v>4.4580982912262306E-2</v>
      </c>
      <c r="E52" s="1">
        <f t="shared" si="2"/>
        <v>-4.5985581417130276E-3</v>
      </c>
      <c r="N52" s="1">
        <f t="shared" si="3"/>
        <v>0.28102372337902259</v>
      </c>
      <c r="O52" s="1">
        <f t="shared" si="4"/>
        <v>0.32560470629128491</v>
      </c>
      <c r="P52" s="1">
        <f t="shared" si="5"/>
        <v>0.3210061481495719</v>
      </c>
    </row>
    <row r="53" spans="2:16" x14ac:dyDescent="0.25">
      <c r="B53" s="1">
        <v>1.1000000000000001</v>
      </c>
      <c r="C53" s="1">
        <f t="shared" si="0"/>
        <v>-0.18383558367365224</v>
      </c>
      <c r="D53" s="1">
        <f t="shared" si="1"/>
        <v>4.4467830715568687E-2</v>
      </c>
      <c r="E53" s="1">
        <f t="shared" si="2"/>
        <v>-1.1488521654838211E-2</v>
      </c>
      <c r="N53" s="1">
        <f t="shared" si="3"/>
        <v>0.31616441632634773</v>
      </c>
      <c r="O53" s="1">
        <f t="shared" si="4"/>
        <v>0.36063224704191643</v>
      </c>
      <c r="P53" s="1">
        <f t="shared" si="5"/>
        <v>0.34914372538707822</v>
      </c>
    </row>
    <row r="54" spans="2:16" x14ac:dyDescent="0.25">
      <c r="B54" s="1">
        <v>1.2</v>
      </c>
      <c r="C54" s="1">
        <f t="shared" si="0"/>
        <v>-0.14685806634222476</v>
      </c>
      <c r="D54" s="1">
        <f t="shared" si="1"/>
        <v>4.0382499637424053E-2</v>
      </c>
      <c r="E54" s="1">
        <f t="shared" si="2"/>
        <v>-1.5565694390658854E-2</v>
      </c>
      <c r="N54" s="1">
        <f t="shared" si="3"/>
        <v>0.35314193365777524</v>
      </c>
      <c r="O54" s="1">
        <f t="shared" si="4"/>
        <v>0.39352443329519932</v>
      </c>
      <c r="P54" s="1">
        <f t="shared" si="5"/>
        <v>0.37795873890454046</v>
      </c>
    </row>
    <row r="55" spans="2:16" x14ac:dyDescent="0.25">
      <c r="B55" s="1">
        <v>1.3</v>
      </c>
      <c r="C55" s="1">
        <f t="shared" si="0"/>
        <v>-0.10841319175672823</v>
      </c>
      <c r="D55" s="1">
        <f t="shared" si="1"/>
        <v>3.2689920135896791E-2</v>
      </c>
      <c r="E55" s="1">
        <f t="shared" si="2"/>
        <v>-1.5831842267075794E-2</v>
      </c>
      <c r="N55" s="1">
        <f t="shared" si="3"/>
        <v>0.39158680824327174</v>
      </c>
      <c r="O55" s="1">
        <f t="shared" si="4"/>
        <v>0.42427672837916852</v>
      </c>
      <c r="P55" s="1">
        <f t="shared" si="5"/>
        <v>0.40844488611209273</v>
      </c>
    </row>
    <row r="56" spans="2:16" x14ac:dyDescent="0.25">
      <c r="B56" s="1">
        <v>1.4</v>
      </c>
      <c r="C56" s="1">
        <f t="shared" si="0"/>
        <v>-6.8885088395835153E-2</v>
      </c>
      <c r="D56" s="1">
        <f t="shared" si="1"/>
        <v>2.2077247427424191E-2</v>
      </c>
      <c r="E56" s="1">
        <f t="shared" si="2"/>
        <v>-1.2221803001710465E-2</v>
      </c>
      <c r="N56" s="1">
        <f t="shared" si="3"/>
        <v>0.43111491160416482</v>
      </c>
      <c r="O56" s="1">
        <f t="shared" si="4"/>
        <v>0.45319215903158899</v>
      </c>
      <c r="P56" s="1">
        <f t="shared" si="5"/>
        <v>0.44097035602987855</v>
      </c>
    </row>
    <row r="57" spans="2:16" x14ac:dyDescent="0.25">
      <c r="B57" s="1">
        <v>1.5</v>
      </c>
      <c r="C57" s="1">
        <f t="shared" si="0"/>
        <v>-2.8668708002073634E-2</v>
      </c>
      <c r="D57" s="1">
        <f t="shared" si="1"/>
        <v>9.4924799578486353E-3</v>
      </c>
      <c r="E57" s="1">
        <f t="shared" si="2"/>
        <v>-5.6194401112452438E-3</v>
      </c>
      <c r="N57" s="1">
        <f t="shared" si="3"/>
        <v>0.47133129199792634</v>
      </c>
      <c r="O57" s="1">
        <f t="shared" si="4"/>
        <v>0.48082377195577497</v>
      </c>
      <c r="P57" s="1">
        <f t="shared" si="5"/>
        <v>0.4752043318445297</v>
      </c>
    </row>
    <row r="58" spans="2:16" x14ac:dyDescent="0.25">
      <c r="B58" s="1">
        <v>1.6</v>
      </c>
      <c r="C58" s="1">
        <f t="shared" si="0"/>
        <v>1.1834120645429685E-2</v>
      </c>
      <c r="D58" s="1">
        <f t="shared" si="1"/>
        <v>-3.9402224753716034E-3</v>
      </c>
      <c r="E58" s="1">
        <f t="shared" si="2"/>
        <v>2.3587577032782221E-3</v>
      </c>
      <c r="N58" s="1">
        <f t="shared" si="3"/>
        <v>0.51183412064542966</v>
      </c>
      <c r="O58" s="1">
        <f t="shared" si="4"/>
        <v>0.50789389817005803</v>
      </c>
      <c r="P58" s="1">
        <f t="shared" si="5"/>
        <v>0.51025265587333624</v>
      </c>
    </row>
    <row r="59" spans="2:16" x14ac:dyDescent="0.25">
      <c r="B59" s="1">
        <v>1.7</v>
      </c>
      <c r="C59" s="1">
        <f t="shared" si="0"/>
        <v>5.2218706671283976E-2</v>
      </c>
      <c r="D59" s="1">
        <f t="shared" si="1"/>
        <v>-1.7020956569839187E-2</v>
      </c>
      <c r="E59" s="1">
        <f t="shared" si="2"/>
        <v>9.7594493674883504E-3</v>
      </c>
      <c r="N59" s="1">
        <f t="shared" si="3"/>
        <v>0.55221870667128403</v>
      </c>
      <c r="O59" s="1">
        <f t="shared" si="4"/>
        <v>0.53519775010144488</v>
      </c>
      <c r="P59" s="1">
        <f t="shared" si="5"/>
        <v>0.54495719946893328</v>
      </c>
    </row>
    <row r="60" spans="2:16" x14ac:dyDescent="0.25">
      <c r="B60" s="1">
        <v>1.8</v>
      </c>
      <c r="C60" s="1">
        <f t="shared" si="0"/>
        <v>9.2081540641288387E-2</v>
      </c>
      <c r="D60" s="1">
        <f t="shared" si="1"/>
        <v>-2.858125930660764E-2</v>
      </c>
      <c r="E60" s="1">
        <f t="shared" si="2"/>
        <v>1.4770687453841387E-2</v>
      </c>
      <c r="N60" s="1">
        <f t="shared" si="3"/>
        <v>0.59208154064128837</v>
      </c>
      <c r="O60" s="1">
        <f t="shared" si="4"/>
        <v>0.56350028133468077</v>
      </c>
      <c r="P60" s="1">
        <f t="shared" si="5"/>
        <v>0.57827096878852213</v>
      </c>
    </row>
    <row r="61" spans="2:16" x14ac:dyDescent="0.25">
      <c r="B61" s="1">
        <v>1.9</v>
      </c>
      <c r="C61" s="1">
        <f t="shared" si="0"/>
        <v>0.13102432629531544</v>
      </c>
      <c r="D61" s="1">
        <f t="shared" si="1"/>
        <v>-3.758848327168695E-2</v>
      </c>
      <c r="E61" s="1">
        <f t="shared" si="2"/>
        <v>1.6165546105759872E-2</v>
      </c>
      <c r="N61" s="1">
        <f t="shared" si="3"/>
        <v>0.63102432629531546</v>
      </c>
      <c r="O61" s="1">
        <f t="shared" si="4"/>
        <v>0.59343584302362851</v>
      </c>
      <c r="P61" s="1">
        <f t="shared" si="5"/>
        <v>0.60960138912938833</v>
      </c>
    </row>
    <row r="62" spans="2:16" x14ac:dyDescent="0.25">
      <c r="B62" s="1">
        <v>2</v>
      </c>
      <c r="C62" s="1">
        <f t="shared" si="0"/>
        <v>0.16865796019188375</v>
      </c>
      <c r="D62" s="1">
        <f t="shared" si="1"/>
        <v>-4.3238039974052365E-2</v>
      </c>
      <c r="E62" s="1">
        <f t="shared" si="2"/>
        <v>1.3602515277857984E-2</v>
      </c>
      <c r="N62" s="1">
        <f t="shared" si="3"/>
        <v>0.66865796019188373</v>
      </c>
      <c r="O62" s="1">
        <f t="shared" si="4"/>
        <v>0.62541992021783133</v>
      </c>
      <c r="P62" s="1">
        <f t="shared" si="5"/>
        <v>0.63902243549568927</v>
      </c>
    </row>
    <row r="63" spans="2:16" x14ac:dyDescent="0.25">
      <c r="B63" s="1">
        <v>2.1</v>
      </c>
      <c r="C63" s="1">
        <f t="shared" si="0"/>
        <v>0.20460641950112413</v>
      </c>
      <c r="D63" s="1">
        <f t="shared" si="1"/>
        <v>-4.5025271339280637E-2</v>
      </c>
      <c r="E63" s="1">
        <f t="shared" si="2"/>
        <v>7.7091143056312187E-3</v>
      </c>
      <c r="N63" s="1">
        <f t="shared" si="3"/>
        <v>0.70460641950112413</v>
      </c>
      <c r="O63" s="1">
        <f t="shared" si="4"/>
        <v>0.65958114816184343</v>
      </c>
      <c r="P63" s="1">
        <f t="shared" si="5"/>
        <v>0.66729026246747469</v>
      </c>
    </row>
    <row r="64" spans="2:16" x14ac:dyDescent="0.25">
      <c r="B64" s="1">
        <v>2.2000000000000002</v>
      </c>
      <c r="C64" s="1">
        <f t="shared" si="0"/>
        <v>0.23851051910059939</v>
      </c>
      <c r="D64" s="1">
        <f t="shared" si="1"/>
        <v>-4.2790529312339891E-2</v>
      </c>
      <c r="E64" s="1">
        <f t="shared" si="2"/>
        <v>-7.1746713374850959E-5</v>
      </c>
      <c r="N64" s="1">
        <f t="shared" si="3"/>
        <v>0.73851051910059939</v>
      </c>
      <c r="O64" s="1">
        <f t="shared" si="4"/>
        <v>0.69571998978825955</v>
      </c>
      <c r="P64" s="1">
        <f t="shared" si="5"/>
        <v>0.69564824307488471</v>
      </c>
    </row>
    <row r="65" spans="2:16" x14ac:dyDescent="0.25">
      <c r="B65" s="1">
        <v>2.2999999999999998</v>
      </c>
      <c r="C65" s="1">
        <f t="shared" si="0"/>
        <v>0.27003150043431684</v>
      </c>
      <c r="D65" s="1">
        <f t="shared" si="1"/>
        <v>-3.6733436742873646E-2</v>
      </c>
      <c r="E65" s="1">
        <f t="shared" si="2"/>
        <v>-7.8350416346926501E-3</v>
      </c>
      <c r="N65" s="1">
        <f t="shared" si="3"/>
        <v>0.77003150043431678</v>
      </c>
      <c r="O65" s="1">
        <f t="shared" si="4"/>
        <v>0.73329806369144312</v>
      </c>
      <c r="P65" s="1">
        <f t="shared" si="5"/>
        <v>0.72546302205675051</v>
      </c>
    </row>
    <row r="66" spans="2:16" x14ac:dyDescent="0.25">
      <c r="B66" s="1">
        <v>2.4</v>
      </c>
      <c r="C66" s="1">
        <f t="shared" si="0"/>
        <v>0.29885441627624126</v>
      </c>
      <c r="D66" s="1">
        <f t="shared" si="1"/>
        <v>-2.7395055670568984E-2</v>
      </c>
      <c r="E66" s="1">
        <f t="shared" si="2"/>
        <v>-1.368004510720777E-2</v>
      </c>
      <c r="N66" s="1">
        <f t="shared" si="3"/>
        <v>0.79885441627624121</v>
      </c>
      <c r="O66" s="1">
        <f t="shared" si="4"/>
        <v>0.77145936060567222</v>
      </c>
      <c r="P66" s="1">
        <f t="shared" si="5"/>
        <v>0.75777931549846445</v>
      </c>
    </row>
    <row r="67" spans="2:16" x14ac:dyDescent="0.25">
      <c r="B67" s="1">
        <v>2.5</v>
      </c>
      <c r="C67" s="1">
        <f t="shared" si="0"/>
        <v>0.32469127757886929</v>
      </c>
      <c r="D67" s="1">
        <f t="shared" si="1"/>
        <v>-1.5609555864570121E-2</v>
      </c>
      <c r="E67" s="1">
        <f t="shared" si="2"/>
        <v>-1.6175696429225856E-2</v>
      </c>
      <c r="N67" s="1">
        <f t="shared" si="3"/>
        <v>0.82469127757886929</v>
      </c>
      <c r="O67" s="1">
        <f t="shared" si="4"/>
        <v>0.80908172171429915</v>
      </c>
      <c r="P67" s="1">
        <f t="shared" si="5"/>
        <v>0.79290602528507326</v>
      </c>
    </row>
    <row r="68" spans="2:16" x14ac:dyDescent="0.25">
      <c r="B68" s="1">
        <v>2.6</v>
      </c>
      <c r="C68" s="1">
        <f t="shared" si="0"/>
        <v>0.34728393096459598</v>
      </c>
      <c r="D68" s="1">
        <f t="shared" si="1"/>
        <v>-2.4297009223678725E-3</v>
      </c>
      <c r="E68" s="1">
        <f t="shared" si="2"/>
        <v>-1.471097311823419E-2</v>
      </c>
      <c r="N68" s="1">
        <f t="shared" si="3"/>
        <v>0.84728393096459598</v>
      </c>
      <c r="O68" s="1">
        <f t="shared" si="4"/>
        <v>0.84485423004222815</v>
      </c>
      <c r="P68" s="1">
        <f t="shared" si="5"/>
        <v>0.83014325692399393</v>
      </c>
    </row>
    <row r="69" spans="2:16" x14ac:dyDescent="0.25">
      <c r="B69" s="1">
        <v>2.7</v>
      </c>
      <c r="C69" s="1">
        <f t="shared" si="0"/>
        <v>0.36640663810892937</v>
      </c>
      <c r="D69" s="1">
        <f t="shared" si="1"/>
        <v>1.0967191966969781E-2</v>
      </c>
      <c r="E69" s="1">
        <f t="shared" si="2"/>
        <v>-9.644490524774875E-3</v>
      </c>
      <c r="N69" s="1">
        <f t="shared" si="3"/>
        <v>0.86640663810892937</v>
      </c>
      <c r="O69" s="1">
        <f t="shared" si="4"/>
        <v>0.8773738300758992</v>
      </c>
      <c r="P69" s="1">
        <f t="shared" si="5"/>
        <v>0.8677293395511243</v>
      </c>
    </row>
    <row r="70" spans="2:16" x14ac:dyDescent="0.25">
      <c r="B70" s="1">
        <v>2.8</v>
      </c>
      <c r="C70" s="1">
        <f t="shared" si="0"/>
        <v>0.38186833124320979</v>
      </c>
      <c r="D70" s="1">
        <f t="shared" si="1"/>
        <v>2.3384418260950654E-2</v>
      </c>
      <c r="E70" s="1">
        <f t="shared" si="2"/>
        <v>-2.2167002874845317E-3</v>
      </c>
      <c r="N70" s="1">
        <f t="shared" si="3"/>
        <v>0.88186833124320985</v>
      </c>
      <c r="O70" s="1">
        <f t="shared" si="4"/>
        <v>0.90525274950416046</v>
      </c>
      <c r="P70" s="1">
        <f t="shared" si="5"/>
        <v>0.90303604921667591</v>
      </c>
    </row>
    <row r="71" spans="2:16" x14ac:dyDescent="0.25">
      <c r="B71" s="1">
        <v>2.9</v>
      </c>
      <c r="C71" s="1">
        <f t="shared" si="0"/>
        <v>0.39351452224059597</v>
      </c>
      <c r="D71" s="1">
        <f t="shared" si="1"/>
        <v>3.3712784116352972E-2</v>
      </c>
      <c r="E71" s="1">
        <f t="shared" si="2"/>
        <v>5.7538154903072746E-3</v>
      </c>
      <c r="N71" s="1">
        <f t="shared" si="3"/>
        <v>0.89351452224059602</v>
      </c>
      <c r="O71" s="1">
        <f t="shared" si="4"/>
        <v>0.92722730635694894</v>
      </c>
      <c r="P71" s="1">
        <f t="shared" si="5"/>
        <v>0.93298112184725623</v>
      </c>
    </row>
    <row r="72" spans="2:16" x14ac:dyDescent="0.25">
      <c r="B72" s="1">
        <v>3</v>
      </c>
      <c r="C72" s="1">
        <f t="shared" si="0"/>
        <v>0.40122884621036076</v>
      </c>
      <c r="D72" s="1">
        <f t="shared" si="1"/>
        <v>4.1029687371781629E-2</v>
      </c>
      <c r="E72" s="1">
        <f t="shared" si="2"/>
        <v>1.2315596564741269E-2</v>
      </c>
      <c r="N72" s="1">
        <f t="shared" si="3"/>
        <v>0.90122884621036081</v>
      </c>
      <c r="O72" s="1">
        <f t="shared" si="4"/>
        <v>0.9422585335821424</v>
      </c>
      <c r="P72" s="1">
        <f t="shared" si="5"/>
        <v>0.95457413014688364</v>
      </c>
    </row>
    <row r="73" spans="2:16" x14ac:dyDescent="0.25">
      <c r="B73" s="1">
        <v>3.1</v>
      </c>
      <c r="C73" s="1">
        <f t="shared" si="0"/>
        <v>0.40493422417741481</v>
      </c>
      <c r="D73" s="1">
        <f t="shared" si="1"/>
        <v>4.4681530851005152E-2</v>
      </c>
      <c r="E73" s="1">
        <f t="shared" si="2"/>
        <v>1.5862090078680557E-2</v>
      </c>
      <c r="N73" s="1">
        <f t="shared" si="3"/>
        <v>0.90493422417741476</v>
      </c>
      <c r="O73" s="1">
        <f t="shared" si="4"/>
        <v>0.94961575502841988</v>
      </c>
      <c r="P73" s="1">
        <f t="shared" si="5"/>
        <v>0.96547784510710044</v>
      </c>
    </row>
    <row r="74" spans="2:16" x14ac:dyDescent="0.25">
      <c r="B74" s="1">
        <v>3.2</v>
      </c>
      <c r="C74" s="1">
        <f t="shared" si="0"/>
        <v>0.4045936332299464</v>
      </c>
      <c r="D74" s="1">
        <f t="shared" si="1"/>
        <v>4.4342106252131787E-2</v>
      </c>
      <c r="E74" s="1">
        <f t="shared" si="2"/>
        <v>1.5524990731627428E-2</v>
      </c>
      <c r="N74" s="1">
        <f t="shared" si="3"/>
        <v>0.90459363322994646</v>
      </c>
      <c r="O74" s="1">
        <f t="shared" si="4"/>
        <v>0.94893573948207821</v>
      </c>
      <c r="P74" s="1">
        <f t="shared" si="5"/>
        <v>0.9644607302137056</v>
      </c>
    </row>
    <row r="75" spans="2:16" x14ac:dyDescent="0.25">
      <c r="B75" s="1">
        <v>3.3</v>
      </c>
      <c r="C75" s="1">
        <f t="shared" si="0"/>
        <v>0.4002104764401182</v>
      </c>
      <c r="D75" s="1">
        <f t="shared" si="1"/>
        <v>4.0041733363687229E-2</v>
      </c>
      <c r="E75" s="1">
        <f t="shared" si="2"/>
        <v>1.138683220049122E-2</v>
      </c>
      <c r="N75" s="1">
        <f t="shared" si="3"/>
        <v>0.9002104764401182</v>
      </c>
      <c r="O75" s="1">
        <f t="shared" si="4"/>
        <v>0.94025220980380542</v>
      </c>
      <c r="P75" s="1">
        <f t="shared" si="5"/>
        <v>0.95163904200429661</v>
      </c>
    </row>
    <row r="76" spans="2:16" x14ac:dyDescent="0.25">
      <c r="B76" s="1">
        <v>3.4</v>
      </c>
      <c r="C76" s="1">
        <f t="shared" si="0"/>
        <v>0.39182854886169527</v>
      </c>
      <c r="D76" s="1">
        <f t="shared" si="1"/>
        <v>3.2164551688205374E-2</v>
      </c>
      <c r="E76" s="1">
        <f t="shared" si="2"/>
        <v>4.4607800170183235E-3</v>
      </c>
      <c r="N76" s="1">
        <f t="shared" si="3"/>
        <v>0.89182854886169527</v>
      </c>
      <c r="O76" s="1">
        <f t="shared" si="4"/>
        <v>0.92399310054990069</v>
      </c>
      <c r="P76" s="1">
        <f t="shared" si="5"/>
        <v>0.92845388056691902</v>
      </c>
    </row>
    <row r="77" spans="2:16" x14ac:dyDescent="0.25">
      <c r="B77" s="1">
        <v>3.5</v>
      </c>
      <c r="C77" s="1">
        <f t="shared" si="0"/>
        <v>0.37953159994434421</v>
      </c>
      <c r="D77" s="1">
        <f t="shared" si="1"/>
        <v>2.141420640453116E-2</v>
      </c>
      <c r="E77" s="1">
        <f t="shared" si="2"/>
        <v>-3.5574266897625785E-3</v>
      </c>
      <c r="N77" s="1">
        <f t="shared" si="3"/>
        <v>0.87953159994434427</v>
      </c>
      <c r="O77" s="1">
        <f t="shared" si="4"/>
        <v>0.90094580634887544</v>
      </c>
      <c r="P77" s="1">
        <f t="shared" si="5"/>
        <v>0.89738837965911289</v>
      </c>
    </row>
    <row r="78" spans="2:16" x14ac:dyDescent="0.25">
      <c r="B78" s="1">
        <v>3.6</v>
      </c>
      <c r="C78" s="1">
        <f t="shared" si="0"/>
        <v>0.36344249673681639</v>
      </c>
      <c r="D78" s="1">
        <f t="shared" si="1"/>
        <v>8.7509938396263549E-3</v>
      </c>
      <c r="E78" s="1">
        <f t="shared" si="2"/>
        <v>-1.0704651273296388E-2</v>
      </c>
      <c r="N78" s="1">
        <f t="shared" si="3"/>
        <v>0.86344249673681639</v>
      </c>
      <c r="O78" s="1">
        <f t="shared" si="4"/>
        <v>0.8721934905764428</v>
      </c>
      <c r="P78" s="1">
        <f t="shared" si="5"/>
        <v>0.86148883930314646</v>
      </c>
    </row>
    <row r="79" spans="2:16" x14ac:dyDescent="0.25">
      <c r="B79" s="1">
        <v>3.7</v>
      </c>
      <c r="C79" s="1">
        <f t="shared" si="0"/>
        <v>0.34372199624001099</v>
      </c>
      <c r="D79" s="1">
        <f t="shared" si="1"/>
        <v>-4.6939189423142692E-3</v>
      </c>
      <c r="E79" s="1">
        <f t="shared" si="2"/>
        <v>-1.523100388736239E-2</v>
      </c>
      <c r="N79" s="1">
        <f t="shared" si="3"/>
        <v>0.84372199624001099</v>
      </c>
      <c r="O79" s="1">
        <f t="shared" si="4"/>
        <v>0.83902807729769668</v>
      </c>
      <c r="P79" s="1">
        <f t="shared" si="5"/>
        <v>0.82379707341033426</v>
      </c>
    </row>
    <row r="80" spans="2:16" x14ac:dyDescent="0.25">
      <c r="B80" s="1">
        <v>3.8</v>
      </c>
      <c r="C80" s="1">
        <f t="shared" si="0"/>
        <v>0.32056713917616142</v>
      </c>
      <c r="D80" s="1">
        <f t="shared" si="1"/>
        <v>-1.7719537924807589E-2</v>
      </c>
      <c r="E80" s="1">
        <f t="shared" si="2"/>
        <v>-1.6028275549971036E-2</v>
      </c>
      <c r="N80" s="1">
        <f t="shared" si="3"/>
        <v>0.82056713917616142</v>
      </c>
      <c r="O80" s="1">
        <f t="shared" si="4"/>
        <v>0.80284760125135379</v>
      </c>
      <c r="P80" s="1">
        <f t="shared" si="5"/>
        <v>0.7868193257013828</v>
      </c>
    </row>
    <row r="81" spans="2:16" x14ac:dyDescent="0.25">
      <c r="B81" s="1">
        <v>3.9</v>
      </c>
      <c r="C81" s="1">
        <f t="shared" si="0"/>
        <v>0.29420928122307127</v>
      </c>
      <c r="D81" s="1">
        <f t="shared" si="1"/>
        <v>-2.9162323357713297E-2</v>
      </c>
      <c r="E81" s="1">
        <f t="shared" si="2"/>
        <v>-1.2901266352294419E-2</v>
      </c>
      <c r="N81" s="1">
        <f t="shared" si="3"/>
        <v>0.79420928122307122</v>
      </c>
      <c r="O81" s="1">
        <f t="shared" si="4"/>
        <v>0.76504695786535792</v>
      </c>
      <c r="P81" s="1">
        <f t="shared" si="5"/>
        <v>0.75214569151306354</v>
      </c>
    </row>
    <row r="82" spans="2:16" x14ac:dyDescent="0.25">
      <c r="B82" s="1">
        <v>4</v>
      </c>
      <c r="C82" s="1">
        <f t="shared" si="0"/>
        <v>0.26491178138465854</v>
      </c>
      <c r="D82" s="1">
        <f t="shared" si="1"/>
        <v>-3.8000125297799357E-2</v>
      </c>
      <c r="E82" s="1">
        <f t="shared" si="2"/>
        <v>-6.6155772041821635E-3</v>
      </c>
      <c r="N82" s="1">
        <f t="shared" si="3"/>
        <v>0.76491178138465854</v>
      </c>
      <c r="O82" s="1">
        <f t="shared" si="4"/>
        <v>0.72691165608685915</v>
      </c>
      <c r="P82" s="1">
        <f t="shared" si="5"/>
        <v>0.72029607888267699</v>
      </c>
    </row>
    <row r="83" spans="2:16" x14ac:dyDescent="0.25">
      <c r="B83" s="1">
        <v>4.0999999999999996</v>
      </c>
      <c r="C83" s="1">
        <f t="shared" si="0"/>
        <v>0.23296737059484288</v>
      </c>
      <c r="D83" s="1">
        <f t="shared" si="1"/>
        <v>-4.3443489218952185E-2</v>
      </c>
      <c r="E83" s="1">
        <f t="shared" si="2"/>
        <v>1.2898359698349528E-3</v>
      </c>
      <c r="N83" s="1">
        <f t="shared" si="3"/>
        <v>0.73296737059484285</v>
      </c>
      <c r="O83" s="1">
        <f t="shared" si="4"/>
        <v>0.68952388137589071</v>
      </c>
      <c r="P83" s="1">
        <f t="shared" si="5"/>
        <v>0.69081371734572572</v>
      </c>
    </row>
    <row r="84" spans="2:16" x14ac:dyDescent="0.25">
      <c r="B84" s="1">
        <v>4.2</v>
      </c>
      <c r="C84" s="1">
        <f t="shared" si="0"/>
        <v>0.19869522684681742</v>
      </c>
      <c r="D84" s="1">
        <f t="shared" si="1"/>
        <v>-4.5006175633800459E-2</v>
      </c>
      <c r="E84" s="1">
        <f t="shared" si="2"/>
        <v>8.8794523138343868E-3</v>
      </c>
      <c r="N84" s="1">
        <f t="shared" si="3"/>
        <v>0.6986952268468174</v>
      </c>
      <c r="O84" s="1">
        <f t="shared" si="4"/>
        <v>0.6536890512130169</v>
      </c>
      <c r="P84" s="1">
        <f t="shared" si="5"/>
        <v>0.66256850352685126</v>
      </c>
    </row>
    <row r="85" spans="2:16" x14ac:dyDescent="0.25">
      <c r="B85" s="1">
        <v>4.3</v>
      </c>
      <c r="C85" s="1">
        <f t="shared" si="0"/>
        <v>0.16243778607204853</v>
      </c>
      <c r="D85" s="1">
        <f t="shared" si="1"/>
        <v>-4.2548594418978479E-2</v>
      </c>
      <c r="E85" s="1">
        <f t="shared" si="2"/>
        <v>1.4295069049681405E-2</v>
      </c>
      <c r="N85" s="1">
        <f t="shared" si="3"/>
        <v>0.66243778607204851</v>
      </c>
      <c r="O85" s="1">
        <f t="shared" si="4"/>
        <v>0.61988919165306999</v>
      </c>
      <c r="P85" s="1">
        <f t="shared" si="5"/>
        <v>0.63418426070275136</v>
      </c>
    </row>
    <row r="86" spans="2:16" x14ac:dyDescent="0.25">
      <c r="B86" s="1">
        <v>4.4000000000000004</v>
      </c>
      <c r="C86" s="1">
        <f t="shared" si="0"/>
        <v>0.12455732063364058</v>
      </c>
      <c r="D86" s="1">
        <f t="shared" si="1"/>
        <v>-3.6290273985111983E-2</v>
      </c>
      <c r="E86" s="1">
        <f t="shared" si="2"/>
        <v>1.621075432420398E-2</v>
      </c>
      <c r="N86" s="1">
        <f t="shared" si="3"/>
        <v>0.62455732063364056</v>
      </c>
      <c r="O86" s="1">
        <f t="shared" si="4"/>
        <v>0.58826704664852858</v>
      </c>
      <c r="P86" s="1">
        <f t="shared" si="5"/>
        <v>0.60447780097273252</v>
      </c>
    </row>
    <row r="87" spans="2:16" x14ac:dyDescent="0.25">
      <c r="B87" s="1">
        <v>4.5</v>
      </c>
      <c r="C87" s="1">
        <f t="shared" si="0"/>
        <v>8.5432319620637714E-2</v>
      </c>
      <c r="D87" s="1">
        <f t="shared" si="1"/>
        <v>-2.6790251457707984E-2</v>
      </c>
      <c r="E87" s="1">
        <f t="shared" si="2"/>
        <v>1.4157481570339327E-2</v>
      </c>
      <c r="N87" s="1">
        <f t="shared" si="3"/>
        <v>0.58543231962063769</v>
      </c>
      <c r="O87" s="1">
        <f t="shared" si="4"/>
        <v>0.55864206816292972</v>
      </c>
      <c r="P87" s="1">
        <f t="shared" si="5"/>
        <v>0.57279954973326908</v>
      </c>
    </row>
    <row r="88" spans="2:16" x14ac:dyDescent="0.25">
      <c r="B88" s="1">
        <v>4.5999999999999996</v>
      </c>
      <c r="C88" s="1">
        <f t="shared" si="0"/>
        <v>4.5453707110155714E-2</v>
      </c>
      <c r="D88" s="1">
        <f t="shared" si="1"/>
        <v>-1.4897135555685828E-2</v>
      </c>
      <c r="E88" s="1">
        <f t="shared" si="2"/>
        <v>8.6379635686242677E-3</v>
      </c>
      <c r="N88" s="1">
        <f t="shared" si="3"/>
        <v>0.54545370711015573</v>
      </c>
      <c r="O88" s="1">
        <f t="shared" si="4"/>
        <v>0.53055657155446989</v>
      </c>
      <c r="P88" s="1">
        <f t="shared" si="5"/>
        <v>0.53919453512309412</v>
      </c>
    </row>
    <row r="89" spans="2:16" x14ac:dyDescent="0.25">
      <c r="B89" s="1">
        <v>4.7</v>
      </c>
      <c r="C89" s="1">
        <f t="shared" si="0"/>
        <v>5.0209361832266189E-3</v>
      </c>
      <c r="D89" s="1">
        <f t="shared" si="1"/>
        <v>-1.6733029018861302E-3</v>
      </c>
      <c r="E89" s="1">
        <f t="shared" si="2"/>
        <v>1.003570825798655E-3</v>
      </c>
      <c r="N89" s="1">
        <f t="shared" si="3"/>
        <v>0.50502093618322663</v>
      </c>
      <c r="O89" s="1">
        <f t="shared" si="4"/>
        <v>0.50334763328134047</v>
      </c>
      <c r="P89" s="1">
        <f t="shared" si="5"/>
        <v>0.50435120410713907</v>
      </c>
    </row>
    <row r="90" spans="2:16" x14ac:dyDescent="0.25">
      <c r="B90" s="1">
        <v>4.8</v>
      </c>
      <c r="C90" s="1">
        <f t="shared" si="0"/>
        <v>-3.5462002278344083E-2</v>
      </c>
      <c r="D90" s="1">
        <f t="shared" si="1"/>
        <v>1.1700000916622431E-2</v>
      </c>
      <c r="E90" s="1">
        <f t="shared" si="2"/>
        <v>-6.8765310559386261E-3</v>
      </c>
      <c r="N90" s="1">
        <f t="shared" si="3"/>
        <v>0.46453799772165594</v>
      </c>
      <c r="O90" s="1">
        <f t="shared" si="4"/>
        <v>0.47623799863827837</v>
      </c>
      <c r="P90" s="1">
        <f t="shared" si="5"/>
        <v>0.46936146758233976</v>
      </c>
    </row>
    <row r="91" spans="2:16" x14ac:dyDescent="0.25">
      <c r="B91" s="1">
        <v>4.9000000000000004</v>
      </c>
      <c r="C91" s="1">
        <f t="shared" si="0"/>
        <v>-7.5590616135329372E-2</v>
      </c>
      <c r="D91" s="1">
        <f t="shared" si="1"/>
        <v>2.4028178498791245E-2</v>
      </c>
      <c r="E91" s="1">
        <f t="shared" si="2"/>
        <v>-1.3073018307777315E-2</v>
      </c>
      <c r="N91" s="1">
        <f t="shared" si="3"/>
        <v>0.42440938386467064</v>
      </c>
      <c r="O91" s="1">
        <f t="shared" si="4"/>
        <v>0.44843756236346188</v>
      </c>
      <c r="P91" s="1">
        <f t="shared" si="5"/>
        <v>0.43536454405568459</v>
      </c>
    </row>
    <row r="92" spans="2:16" x14ac:dyDescent="0.25">
      <c r="B92" s="1">
        <v>5</v>
      </c>
      <c r="C92" s="1">
        <f t="shared" si="0"/>
        <v>-0.11496395354282569</v>
      </c>
      <c r="D92" s="1">
        <f t="shared" si="1"/>
        <v>3.4209990457614636E-2</v>
      </c>
      <c r="E92" s="1">
        <f t="shared" si="2"/>
        <v>-1.6068774740419296E-2</v>
      </c>
      <c r="N92" s="1">
        <f t="shared" si="3"/>
        <v>0.38503604645717432</v>
      </c>
      <c r="O92" s="1">
        <f t="shared" si="4"/>
        <v>0.41924603691478896</v>
      </c>
      <c r="P92" s="1">
        <f t="shared" si="5"/>
        <v>0.40317726217436967</v>
      </c>
    </row>
    <row r="93" spans="2:16" x14ac:dyDescent="0.25">
      <c r="B93" s="1">
        <v>5.0999999999999996</v>
      </c>
      <c r="C93" s="1">
        <f t="shared" si="0"/>
        <v>-0.15318860912855267</v>
      </c>
      <c r="D93" s="1">
        <f t="shared" si="1"/>
        <v>4.1335925854804875E-2</v>
      </c>
      <c r="E93" s="1">
        <f t="shared" si="2"/>
        <v>-1.5130334698495633E-2</v>
      </c>
      <c r="N93" s="1">
        <f t="shared" si="3"/>
        <v>0.3468113908714473</v>
      </c>
      <c r="O93" s="1">
        <f t="shared" si="4"/>
        <v>0.38814731672625219</v>
      </c>
      <c r="P93" s="1">
        <f t="shared" si="5"/>
        <v>0.37301698202775657</v>
      </c>
    </row>
    <row r="94" spans="2:16" x14ac:dyDescent="0.25">
      <c r="B94" s="1">
        <v>5.2</v>
      </c>
      <c r="C94" s="1">
        <f t="shared" si="0"/>
        <v>-0.18988265476928926</v>
      </c>
      <c r="D94" s="1">
        <f t="shared" si="1"/>
        <v>4.4769446104156715E-2</v>
      </c>
      <c r="E94" s="1">
        <f t="shared" si="2"/>
        <v>-1.04874610335099E-2</v>
      </c>
      <c r="N94" s="1">
        <f t="shared" si="3"/>
        <v>0.31011734523071077</v>
      </c>
      <c r="O94" s="1">
        <f t="shared" si="4"/>
        <v>0.3548867913348675</v>
      </c>
      <c r="P94" s="1">
        <f t="shared" si="5"/>
        <v>0.34439933030135761</v>
      </c>
    </row>
    <row r="95" spans="2:16" x14ac:dyDescent="0.25">
      <c r="B95" s="1">
        <v>5.3</v>
      </c>
      <c r="C95" s="1">
        <f t="shared" si="0"/>
        <v>-0.22467945569043138</v>
      </c>
      <c r="D95" s="1">
        <f t="shared" si="1"/>
        <v>4.4203845067681338E-2</v>
      </c>
      <c r="E95" s="1">
        <f t="shared" si="2"/>
        <v>-3.2768911445305153E-3</v>
      </c>
      <c r="N95" s="1">
        <f t="shared" si="3"/>
        <v>0.27532054430956865</v>
      </c>
      <c r="O95" s="1">
        <f t="shared" si="4"/>
        <v>0.31952438937724997</v>
      </c>
      <c r="P95" s="1">
        <f t="shared" si="5"/>
        <v>0.31624749823271947</v>
      </c>
    </row>
    <row r="96" spans="2:16" x14ac:dyDescent="0.25">
      <c r="B96" s="1">
        <v>5.4</v>
      </c>
      <c r="C96" s="1">
        <f t="shared" si="0"/>
        <v>-0.25723133375946877</v>
      </c>
      <c r="D96" s="1">
        <f t="shared" si="1"/>
        <v>3.9689646201465062E-2</v>
      </c>
      <c r="E96" s="1">
        <f t="shared" si="2"/>
        <v>4.7359759822039691E-3</v>
      </c>
      <c r="N96" s="1">
        <f t="shared" si="3"/>
        <v>0.24276866624053123</v>
      </c>
      <c r="O96" s="1">
        <f t="shared" si="4"/>
        <v>0.28245831244199626</v>
      </c>
      <c r="P96" s="1">
        <f t="shared" si="5"/>
        <v>0.28719428842420025</v>
      </c>
    </row>
    <row r="97" spans="2:19" x14ac:dyDescent="0.25">
      <c r="B97" s="1">
        <v>5.5</v>
      </c>
      <c r="C97" s="1">
        <f t="shared" si="0"/>
        <v>-0.28721304137095527</v>
      </c>
      <c r="D97" s="1">
        <f t="shared" si="1"/>
        <v>3.1630089445808945E-2</v>
      </c>
      <c r="E97" s="1">
        <f t="shared" si="2"/>
        <v>1.1589311015558183E-2</v>
      </c>
      <c r="N97" s="1">
        <f t="shared" si="3"/>
        <v>0.21278695862904473</v>
      </c>
      <c r="O97" s="1">
        <f t="shared" si="4"/>
        <v>0.24441704807485368</v>
      </c>
      <c r="P97" s="1">
        <f t="shared" si="5"/>
        <v>0.25600635909041186</v>
      </c>
    </row>
    <row r="98" spans="2:19" x14ac:dyDescent="0.25">
      <c r="B98" s="1">
        <v>5.6</v>
      </c>
      <c r="C98" s="1">
        <f t="shared" si="0"/>
        <v>-0.3143250112130721</v>
      </c>
      <c r="D98" s="1">
        <f t="shared" si="1"/>
        <v>2.0745111002310995E-2</v>
      </c>
      <c r="E98" s="1">
        <f t="shared" si="2"/>
        <v>1.5605178520951765E-2</v>
      </c>
      <c r="N98" s="1">
        <f t="shared" si="3"/>
        <v>0.1856749887869279</v>
      </c>
      <c r="O98" s="1">
        <f t="shared" si="4"/>
        <v>0.20642009978923889</v>
      </c>
      <c r="P98" s="1">
        <f t="shared" si="5"/>
        <v>0.22202527831019064</v>
      </c>
    </row>
    <row r="99" spans="2:19" x14ac:dyDescent="0.25">
      <c r="B99" s="1">
        <v>5.7</v>
      </c>
      <c r="C99" s="1">
        <f t="shared" si="0"/>
        <v>-0.33829634944518278</v>
      </c>
      <c r="D99" s="1">
        <f t="shared" si="1"/>
        <v>8.0070335771283106E-3</v>
      </c>
      <c r="E99" s="1">
        <f t="shared" si="2"/>
        <v>1.5800354074788751E-2</v>
      </c>
      <c r="N99" s="1">
        <f t="shared" si="3"/>
        <v>0.16170365055481722</v>
      </c>
      <c r="O99" s="1">
        <f t="shared" si="4"/>
        <v>0.16971068413194554</v>
      </c>
      <c r="P99" s="1">
        <f t="shared" si="5"/>
        <v>0.18551103820673429</v>
      </c>
    </row>
    <row r="100" spans="2:19" x14ac:dyDescent="0.25">
      <c r="B100" s="1">
        <v>5.8</v>
      </c>
      <c r="C100" s="1">
        <f t="shared" si="0"/>
        <v>-0.35888754237954246</v>
      </c>
      <c r="D100" s="1">
        <f t="shared" si="1"/>
        <v>-5.4462883105414923E-3</v>
      </c>
      <c r="E100" s="1">
        <f t="shared" si="2"/>
        <v>1.2127051894504439E-2</v>
      </c>
      <c r="N100" s="1">
        <f t="shared" si="3"/>
        <v>0.14111245762045754</v>
      </c>
      <c r="O100" s="1">
        <f t="shared" si="4"/>
        <v>0.13566616930991604</v>
      </c>
      <c r="P100" s="1">
        <f t="shared" si="5"/>
        <v>0.14779322120442048</v>
      </c>
    </row>
    <row r="101" spans="2:19" x14ac:dyDescent="0.25">
      <c r="B101" s="1">
        <v>5.9</v>
      </c>
      <c r="C101" s="1">
        <f t="shared" si="0"/>
        <v>-0.37589284962289488</v>
      </c>
      <c r="D101" s="1">
        <f t="shared" si="1"/>
        <v>-1.8413109483845686E-2</v>
      </c>
      <c r="E101" s="1">
        <f t="shared" si="2"/>
        <v>5.4846244647246568E-3</v>
      </c>
      <c r="N101" s="1">
        <f t="shared" si="3"/>
        <v>0.12410715037710512</v>
      </c>
      <c r="O101" s="1">
        <f t="shared" si="4"/>
        <v>0.10569404089325944</v>
      </c>
      <c r="P101" s="1">
        <f t="shared" si="5"/>
        <v>0.1111786653579841</v>
      </c>
    </row>
    <row r="102" spans="2:19" x14ac:dyDescent="0.25">
      <c r="B102" s="1">
        <v>6</v>
      </c>
      <c r="C102" s="1">
        <f t="shared" si="0"/>
        <v>-0.38914235976647132</v>
      </c>
      <c r="D102" s="1">
        <f t="shared" si="1"/>
        <v>-2.9735142425823296E-2</v>
      </c>
      <c r="E102" s="1">
        <f t="shared" si="2"/>
        <v>-2.5006303169850825E-3</v>
      </c>
      <c r="N102" s="1">
        <f t="shared" si="3"/>
        <v>0.11085764023352868</v>
      </c>
      <c r="O102" s="1">
        <f t="shared" si="4"/>
        <v>8.1122497807705377E-2</v>
      </c>
      <c r="P102" s="1">
        <f t="shared" si="5"/>
        <v>7.8621867490720296E-2</v>
      </c>
      <c r="S102" s="2">
        <f>1/2+4/PI()/PI()+4/(9*PI()*PI())+4/(25*PI()*PI())</f>
        <v>0.96652776112649741</v>
      </c>
    </row>
    <row r="103" spans="2:19" x14ac:dyDescent="0.25">
      <c r="B103" s="1">
        <v>6.1</v>
      </c>
      <c r="C103" s="1">
        <f t="shared" si="0"/>
        <v>-0.39850368808462322</v>
      </c>
      <c r="D103" s="1">
        <f t="shared" si="1"/>
        <v>-3.8401023653626132E-2</v>
      </c>
      <c r="E103" s="1">
        <f t="shared" si="2"/>
        <v>-9.8736435845656646E-3</v>
      </c>
      <c r="N103" s="1">
        <f t="shared" si="3"/>
        <v>0.10149631191537678</v>
      </c>
      <c r="O103" s="1">
        <f t="shared" si="4"/>
        <v>6.3095288261750648E-2</v>
      </c>
      <c r="P103" s="1">
        <f t="shared" si="5"/>
        <v>5.3221644677184987E-2</v>
      </c>
    </row>
    <row r="104" spans="2:19" x14ac:dyDescent="0.25">
      <c r="B104" s="1">
        <v>6.2</v>
      </c>
      <c r="C104" s="1">
        <f t="shared" si="0"/>
        <v>-0.40388329927923922</v>
      </c>
      <c r="D104" s="1">
        <f t="shared" si="1"/>
        <v>-4.3636655806345931E-2</v>
      </c>
      <c r="E104" s="1">
        <f t="shared" si="2"/>
        <v>-1.4829244547286074E-2</v>
      </c>
      <c r="N104" s="1">
        <f t="shared" si="3"/>
        <v>9.6116700720760784E-2</v>
      </c>
      <c r="O104" s="1">
        <f t="shared" si="4"/>
        <v>5.2480044914414853E-2</v>
      </c>
      <c r="P104" s="1">
        <f t="shared" si="5"/>
        <v>3.7650800367128777E-2</v>
      </c>
    </row>
    <row r="105" spans="2:19" x14ac:dyDescent="0.25">
      <c r="B105" s="1">
        <v>6.3</v>
      </c>
      <c r="C105" s="1">
        <f t="shared" si="0"/>
        <v>-0.40522744205352573</v>
      </c>
      <c r="D105" s="1">
        <f t="shared" si="1"/>
        <v>-4.4974355456807794E-2</v>
      </c>
      <c r="E105" s="1">
        <f t="shared" si="2"/>
        <v>-1.6154129256846644E-2</v>
      </c>
      <c r="N105" s="1">
        <f t="shared" si="3"/>
        <v>9.4772557946474267E-2</v>
      </c>
      <c r="O105" s="1">
        <f t="shared" si="4"/>
        <v>4.9798202489666474E-2</v>
      </c>
      <c r="P105" s="1">
        <f t="shared" si="5"/>
        <v>3.3644073232819829E-2</v>
      </c>
    </row>
    <row r="106" spans="2:19" x14ac:dyDescent="0.25">
      <c r="B106" s="1">
        <v>6.4</v>
      </c>
      <c r="C106" s="1">
        <f t="shared" si="0"/>
        <v>-0.40252268617719661</v>
      </c>
      <c r="D106" s="1">
        <f t="shared" si="1"/>
        <v>-4.2294629879241631E-2</v>
      </c>
      <c r="E106" s="1">
        <f t="shared" si="2"/>
        <v>-1.3523919729377325E-2</v>
      </c>
      <c r="N106" s="1">
        <f t="shared" si="3"/>
        <v>9.7477313822803391E-2</v>
      </c>
      <c r="O106" s="1">
        <f t="shared" si="4"/>
        <v>5.518268394356176E-2</v>
      </c>
      <c r="P106" s="1">
        <f t="shared" si="5"/>
        <v>4.1658764214184435E-2</v>
      </c>
    </row>
    <row r="107" spans="2:19" x14ac:dyDescent="0.25">
      <c r="B107" s="1">
        <v>6.5</v>
      </c>
      <c r="C107" s="1">
        <f t="shared" ref="C107:C142" si="6">-4/PI()/PI()*COS(B107)</f>
        <v>-0.39579605667689477</v>
      </c>
      <c r="D107" s="1">
        <f t="shared" ref="D107:D142" si="7">-4/9/PI()/PI()*COS(3*B107)</f>
        <v>-3.5836850978595604E-2</v>
      </c>
      <c r="E107" s="1">
        <f t="shared" ref="E107:E142" si="8">-4/25/PI()/PI()*COS(5*B107)</f>
        <v>-7.5825829889667748E-3</v>
      </c>
      <c r="N107" s="1">
        <f t="shared" ref="N107:N142" si="9">0.5+C107</f>
        <v>0.10420394332310523</v>
      </c>
      <c r="O107" s="1">
        <f t="shared" ref="O107:O142" si="10">N107+D107</f>
        <v>6.8367092344509633E-2</v>
      </c>
      <c r="P107" s="1">
        <f t="shared" ref="P107:P142" si="11">O107+E107</f>
        <v>6.0784509355542859E-2</v>
      </c>
    </row>
    <row r="108" spans="2:19" x14ac:dyDescent="0.25">
      <c r="B108" s="1">
        <v>6.6</v>
      </c>
      <c r="C108" s="1">
        <f t="shared" si="6"/>
        <v>-0.38511476381105919</v>
      </c>
      <c r="D108" s="1">
        <f t="shared" si="7"/>
        <v>-2.6177872911176552E-2</v>
      </c>
      <c r="E108" s="1">
        <f t="shared" si="8"/>
        <v>2.1523451896968121E-4</v>
      </c>
      <c r="N108" s="1">
        <f t="shared" si="9"/>
        <v>0.11488523618894081</v>
      </c>
      <c r="O108" s="1">
        <f t="shared" si="10"/>
        <v>8.8707363277764253E-2</v>
      </c>
      <c r="P108" s="1">
        <f t="shared" si="11"/>
        <v>8.8922597796733935E-2</v>
      </c>
    </row>
    <row r="109" spans="2:19" x14ac:dyDescent="0.25">
      <c r="B109" s="1">
        <v>6.7</v>
      </c>
      <c r="C109" s="1">
        <f t="shared" si="6"/>
        <v>-0.37058553152723905</v>
      </c>
      <c r="D109" s="1">
        <f t="shared" si="7"/>
        <v>-1.4180503420883572E-2</v>
      </c>
      <c r="E109" s="1">
        <f t="shared" si="8"/>
        <v>7.9603551100960838E-3</v>
      </c>
      <c r="N109" s="1">
        <f t="shared" si="9"/>
        <v>0.12941446847276095</v>
      </c>
      <c r="O109" s="1">
        <f t="shared" si="10"/>
        <v>0.11523396505187737</v>
      </c>
      <c r="P109" s="1">
        <f t="shared" si="11"/>
        <v>0.12319432016197346</v>
      </c>
    </row>
    <row r="110" spans="2:19" x14ac:dyDescent="0.25">
      <c r="B110" s="1">
        <v>6.8</v>
      </c>
      <c r="C110" s="1">
        <f t="shared" si="6"/>
        <v>-0.35235353111168893</v>
      </c>
      <c r="D110" s="1">
        <f t="shared" si="7"/>
        <v>-9.1643179310484275E-4</v>
      </c>
      <c r="E110" s="1">
        <f t="shared" si="8"/>
        <v>1.3756503143180802E-2</v>
      </c>
      <c r="N110" s="1">
        <f t="shared" si="9"/>
        <v>0.14764646888831107</v>
      </c>
      <c r="O110" s="1">
        <f t="shared" si="10"/>
        <v>0.14673003709520621</v>
      </c>
      <c r="P110" s="1">
        <f t="shared" si="11"/>
        <v>0.16048654023838702</v>
      </c>
    </row>
    <row r="111" spans="2:19" x14ac:dyDescent="0.25">
      <c r="B111" s="1">
        <v>6.9</v>
      </c>
      <c r="C111" s="1">
        <f t="shared" si="6"/>
        <v>-0.3306009306858626</v>
      </c>
      <c r="D111" s="1">
        <f t="shared" si="7"/>
        <v>1.242950195738815E-2</v>
      </c>
      <c r="E111" s="1">
        <f t="shared" si="8"/>
        <v>1.6184579431995062E-2</v>
      </c>
      <c r="N111" s="1">
        <f t="shared" si="9"/>
        <v>0.1693990693141374</v>
      </c>
      <c r="O111" s="1">
        <f t="shared" si="10"/>
        <v>0.18182857127152555</v>
      </c>
      <c r="P111" s="1">
        <f t="shared" si="11"/>
        <v>0.1980131507035206</v>
      </c>
    </row>
    <row r="112" spans="2:19" x14ac:dyDescent="0.25">
      <c r="B112" s="1">
        <v>7</v>
      </c>
      <c r="C112" s="1">
        <f t="shared" si="6"/>
        <v>-0.30554507504276163</v>
      </c>
      <c r="D112" s="1">
        <f t="shared" si="7"/>
        <v>2.4665145316206626E-2</v>
      </c>
      <c r="E112" s="1">
        <f t="shared" si="8"/>
        <v>1.4650106218916117E-2</v>
      </c>
      <c r="N112" s="1">
        <f t="shared" si="9"/>
        <v>0.19445492495723837</v>
      </c>
      <c r="O112" s="1">
        <f t="shared" si="10"/>
        <v>0.21912007027344499</v>
      </c>
      <c r="P112" s="1">
        <f t="shared" si="11"/>
        <v>0.23377017649236109</v>
      </c>
    </row>
    <row r="113" spans="2:16" x14ac:dyDescent="0.25">
      <c r="B113" s="1">
        <v>7.1</v>
      </c>
      <c r="C113" s="1">
        <f t="shared" si="6"/>
        <v>-0.277436314009607</v>
      </c>
      <c r="D113" s="1">
        <f t="shared" si="7"/>
        <v>3.4697524702927342E-2</v>
      </c>
      <c r="E113" s="1">
        <f t="shared" si="8"/>
        <v>9.5287760631299137E-3</v>
      </c>
      <c r="N113" s="1">
        <f t="shared" si="9"/>
        <v>0.222563685990393</v>
      </c>
      <c r="O113" s="1">
        <f t="shared" si="10"/>
        <v>0.25726121069332036</v>
      </c>
      <c r="P113" s="1">
        <f t="shared" si="11"/>
        <v>0.26678998675645027</v>
      </c>
    </row>
    <row r="114" spans="2:16" x14ac:dyDescent="0.25">
      <c r="B114" s="1">
        <v>7.2</v>
      </c>
      <c r="C114" s="1">
        <f t="shared" si="6"/>
        <v>-0.24655550103512061</v>
      </c>
      <c r="D114" s="1">
        <f t="shared" si="7"/>
        <v>4.1630477545880742E-2</v>
      </c>
      <c r="E114" s="1">
        <f t="shared" si="8"/>
        <v>2.0744691994063012E-3</v>
      </c>
      <c r="N114" s="1">
        <f t="shared" si="9"/>
        <v>0.25344449896487942</v>
      </c>
      <c r="O114" s="1">
        <f t="shared" si="10"/>
        <v>0.29507497651076015</v>
      </c>
      <c r="P114" s="1">
        <f t="shared" si="11"/>
        <v>0.29714944571016644</v>
      </c>
    </row>
    <row r="115" spans="2:16" x14ac:dyDescent="0.25">
      <c r="B115" s="1">
        <v>7.3</v>
      </c>
      <c r="C115" s="1">
        <f t="shared" si="6"/>
        <v>-0.21321118699470445</v>
      </c>
      <c r="D115" s="1">
        <f t="shared" si="7"/>
        <v>4.4844703815680689E-2</v>
      </c>
      <c r="E115" s="1">
        <f t="shared" si="8"/>
        <v>-5.8877400739746084E-3</v>
      </c>
      <c r="N115" s="1">
        <f t="shared" si="9"/>
        <v>0.28678881300529557</v>
      </c>
      <c r="O115" s="1">
        <f t="shared" si="10"/>
        <v>0.33163351682097625</v>
      </c>
      <c r="P115" s="1">
        <f t="shared" si="11"/>
        <v>0.32574577674700161</v>
      </c>
    </row>
    <row r="116" spans="2:16" x14ac:dyDescent="0.25">
      <c r="B116" s="1">
        <v>7.4</v>
      </c>
      <c r="C116" s="1">
        <f t="shared" si="6"/>
        <v>-0.17773653725208508</v>
      </c>
      <c r="D116" s="1">
        <f t="shared" si="7"/>
        <v>4.4053086252419382E-2</v>
      </c>
      <c r="E116" s="1">
        <f t="shared" si="8"/>
        <v>-1.2408425235132801E-2</v>
      </c>
      <c r="N116" s="1">
        <f t="shared" si="9"/>
        <v>0.32226346274791495</v>
      </c>
      <c r="O116" s="1">
        <f t="shared" si="10"/>
        <v>0.36631654900033433</v>
      </c>
      <c r="P116" s="1">
        <f t="shared" si="11"/>
        <v>0.35390812376520153</v>
      </c>
    </row>
    <row r="117" spans="2:16" x14ac:dyDescent="0.25">
      <c r="B117" s="1">
        <v>7.5</v>
      </c>
      <c r="C117" s="1">
        <f t="shared" si="6"/>
        <v>-0.1404860027811311</v>
      </c>
      <c r="D117" s="1">
        <f t="shared" si="7"/>
        <v>3.9326337695387015E-2</v>
      </c>
      <c r="E117" s="1">
        <f t="shared" si="8"/>
        <v>-1.5891095139771379E-2</v>
      </c>
      <c r="N117" s="1">
        <f t="shared" si="9"/>
        <v>0.3595139972188689</v>
      </c>
      <c r="O117" s="1">
        <f t="shared" si="10"/>
        <v>0.39884033491425591</v>
      </c>
      <c r="P117" s="1">
        <f t="shared" si="11"/>
        <v>0.38294923977448453</v>
      </c>
    </row>
    <row r="118" spans="2:16" x14ac:dyDescent="0.25">
      <c r="B118" s="1">
        <v>7.6</v>
      </c>
      <c r="C118" s="1">
        <f t="shared" si="6"/>
        <v>-0.10183177860888644</v>
      </c>
      <c r="D118" s="1">
        <f t="shared" si="7"/>
        <v>3.1086684515738705E-2</v>
      </c>
      <c r="E118" s="1">
        <f t="shared" si="8"/>
        <v>-1.5483070732875633E-2</v>
      </c>
      <c r="N118" s="1">
        <f t="shared" si="9"/>
        <v>0.39816822139111357</v>
      </c>
      <c r="O118" s="1">
        <f t="shared" si="10"/>
        <v>0.42925490590685228</v>
      </c>
      <c r="P118" s="1">
        <f t="shared" si="11"/>
        <v>0.41377183517397664</v>
      </c>
    </row>
    <row r="119" spans="2:16" x14ac:dyDescent="0.25">
      <c r="B119" s="1">
        <v>7.7</v>
      </c>
      <c r="C119" s="1">
        <f t="shared" si="6"/>
        <v>-6.2160084965892128E-2</v>
      </c>
      <c r="D119" s="1">
        <f t="shared" si="7"/>
        <v>2.007015039225506E-2</v>
      </c>
      <c r="E119" s="1">
        <f t="shared" si="8"/>
        <v>-1.1284250619602318E-2</v>
      </c>
      <c r="N119" s="1">
        <f t="shared" si="9"/>
        <v>0.43783991503410785</v>
      </c>
      <c r="O119" s="1">
        <f t="shared" si="10"/>
        <v>0.45791006542636292</v>
      </c>
      <c r="P119" s="1">
        <f t="shared" si="11"/>
        <v>0.44662581480676061</v>
      </c>
    </row>
    <row r="120" spans="2:16" x14ac:dyDescent="0.25">
      <c r="B120" s="1">
        <v>7.8</v>
      </c>
      <c r="C120" s="1">
        <f t="shared" si="6"/>
        <v>-2.1867308301311214E-2</v>
      </c>
      <c r="D120" s="1">
        <f t="shared" si="7"/>
        <v>7.2608095081812644E-3</v>
      </c>
      <c r="E120" s="1">
        <f t="shared" si="8"/>
        <v>-4.3226524026516245E-3</v>
      </c>
      <c r="N120" s="1">
        <f t="shared" si="9"/>
        <v>0.47813269169868877</v>
      </c>
      <c r="O120" s="1">
        <f t="shared" si="10"/>
        <v>0.48539350120687003</v>
      </c>
      <c r="P120" s="1">
        <f t="shared" si="11"/>
        <v>0.48107084880421841</v>
      </c>
    </row>
    <row r="121" spans="2:16" x14ac:dyDescent="0.25">
      <c r="B121" s="1">
        <v>7.9</v>
      </c>
      <c r="C121" s="1">
        <f t="shared" si="6"/>
        <v>1.8643959279445673E-2</v>
      </c>
      <c r="D121" s="1">
        <f t="shared" si="7"/>
        <v>-6.1971178647439486E-3</v>
      </c>
      <c r="E121" s="1">
        <f t="shared" si="8"/>
        <v>3.697281880241144E-3</v>
      </c>
      <c r="N121" s="1">
        <f t="shared" si="9"/>
        <v>0.51864395927944562</v>
      </c>
      <c r="O121" s="1">
        <f t="shared" si="10"/>
        <v>0.51244684141470165</v>
      </c>
      <c r="P121" s="1">
        <f t="shared" si="11"/>
        <v>0.51614412329494275</v>
      </c>
    </row>
    <row r="122" spans="2:16" x14ac:dyDescent="0.25">
      <c r="B122" s="1">
        <v>8</v>
      </c>
      <c r="C122" s="1">
        <f t="shared" si="6"/>
        <v>5.896894258195555E-2</v>
      </c>
      <c r="D122" s="1">
        <f t="shared" si="7"/>
        <v>-1.9101475155385073E-2</v>
      </c>
      <c r="E122" s="1">
        <f t="shared" si="8"/>
        <v>1.0811992611637379E-2</v>
      </c>
      <c r="N122" s="1">
        <f t="shared" si="9"/>
        <v>0.55896894258195551</v>
      </c>
      <c r="O122" s="1">
        <f t="shared" si="10"/>
        <v>0.53986746742657044</v>
      </c>
      <c r="P122" s="1">
        <f t="shared" si="11"/>
        <v>0.55067946003820778</v>
      </c>
    </row>
    <row r="123" spans="2:16" x14ac:dyDescent="0.25">
      <c r="B123" s="1">
        <v>8.1</v>
      </c>
      <c r="C123" s="1">
        <f t="shared" si="6"/>
        <v>9.8704727702727341E-2</v>
      </c>
      <c r="D123" s="1">
        <f t="shared" si="7"/>
        <v>-3.029955455938721E-2</v>
      </c>
      <c r="E123" s="1">
        <f t="shared" si="8"/>
        <v>1.5279550470279882E-2</v>
      </c>
      <c r="N123" s="1">
        <f t="shared" si="9"/>
        <v>0.59870472770272731</v>
      </c>
      <c r="O123" s="1">
        <f t="shared" si="10"/>
        <v>0.56840517314334016</v>
      </c>
      <c r="P123" s="1">
        <f t="shared" si="11"/>
        <v>0.58368472361362</v>
      </c>
    </row>
    <row r="124" spans="2:16" x14ac:dyDescent="0.25">
      <c r="B124" s="1">
        <v>8.1999999999999993</v>
      </c>
      <c r="C124" s="1">
        <f t="shared" si="6"/>
        <v>0.13745428781173855</v>
      </c>
      <c r="D124" s="1">
        <f t="shared" si="7"/>
        <v>-3.8791064994284516E-2</v>
      </c>
      <c r="E124" s="1">
        <f t="shared" si="8"/>
        <v>1.6006141480845556E-2</v>
      </c>
      <c r="N124" s="1">
        <f t="shared" si="9"/>
        <v>0.63745428781173852</v>
      </c>
      <c r="O124" s="1">
        <f t="shared" si="10"/>
        <v>0.59866322281745399</v>
      </c>
      <c r="P124" s="1">
        <f t="shared" si="11"/>
        <v>0.61466936429829955</v>
      </c>
    </row>
    <row r="125" spans="2:16" x14ac:dyDescent="0.25">
      <c r="B125" s="1">
        <v>8.3000000000000007</v>
      </c>
      <c r="C125" s="1">
        <f t="shared" si="6"/>
        <v>0.17483045011328216</v>
      </c>
      <c r="D125" s="1">
        <f t="shared" si="7"/>
        <v>-4.3817485122778742E-2</v>
      </c>
      <c r="E125" s="1">
        <f t="shared" si="8"/>
        <v>1.2813870823200534E-2</v>
      </c>
      <c r="N125" s="1">
        <f t="shared" si="9"/>
        <v>0.67483045011328213</v>
      </c>
      <c r="O125" s="1">
        <f t="shared" si="10"/>
        <v>0.63101296499050341</v>
      </c>
      <c r="P125" s="1">
        <f t="shared" si="11"/>
        <v>0.64382683581370392</v>
      </c>
    </row>
    <row r="126" spans="2:16" x14ac:dyDescent="0.25">
      <c r="B126" s="1">
        <v>8.4</v>
      </c>
      <c r="C126" s="1">
        <f t="shared" si="6"/>
        <v>0.21045976434855648</v>
      </c>
      <c r="D126" s="1">
        <f t="shared" si="7"/>
        <v>-4.4929819804733213E-2</v>
      </c>
      <c r="E126" s="1">
        <f t="shared" si="8"/>
        <v>6.4843176886676896E-3</v>
      </c>
      <c r="N126" s="1">
        <f t="shared" si="9"/>
        <v>0.71045976434855651</v>
      </c>
      <c r="O126" s="1">
        <f t="shared" si="10"/>
        <v>0.6655299445438233</v>
      </c>
      <c r="P126" s="1">
        <f t="shared" si="11"/>
        <v>0.67201426223249094</v>
      </c>
    </row>
    <row r="127" spans="2:16" x14ac:dyDescent="0.25">
      <c r="B127" s="1">
        <v>8.5</v>
      </c>
      <c r="C127" s="1">
        <f t="shared" si="6"/>
        <v>0.24398623418720877</v>
      </c>
      <c r="D127" s="1">
        <f t="shared" si="7"/>
        <v>-4.2028707495821202E-2</v>
      </c>
      <c r="E127" s="1">
        <f t="shared" si="8"/>
        <v>-1.4328225645364298E-3</v>
      </c>
      <c r="N127" s="1">
        <f t="shared" si="9"/>
        <v>0.74398623418720877</v>
      </c>
      <c r="O127" s="1">
        <f t="shared" si="10"/>
        <v>0.70195752669138756</v>
      </c>
      <c r="P127" s="1">
        <f t="shared" si="11"/>
        <v>0.70052470412685108</v>
      </c>
    </row>
    <row r="128" spans="2:16" x14ac:dyDescent="0.25">
      <c r="B128" s="1">
        <v>8.6</v>
      </c>
      <c r="C128" s="1">
        <f t="shared" si="6"/>
        <v>0.27507487422498866</v>
      </c>
      <c r="D128" s="1">
        <f t="shared" si="7"/>
        <v>-3.5373295918356591E-2</v>
      </c>
      <c r="E128" s="1">
        <f t="shared" si="8"/>
        <v>-8.9991578825081176E-3</v>
      </c>
      <c r="N128" s="1">
        <f t="shared" si="9"/>
        <v>0.77507487422498866</v>
      </c>
      <c r="O128" s="1">
        <f t="shared" si="10"/>
        <v>0.73970157830663208</v>
      </c>
      <c r="P128" s="1">
        <f t="shared" si="11"/>
        <v>0.73070242042412392</v>
      </c>
    </row>
    <row r="129" spans="2:16" x14ac:dyDescent="0.25">
      <c r="B129" s="1">
        <v>8.6999999999999993</v>
      </c>
      <c r="C129" s="1">
        <f t="shared" si="6"/>
        <v>0.30341505704717681</v>
      </c>
      <c r="D129" s="1">
        <f t="shared" si="7"/>
        <v>-2.5558093167066549E-2</v>
      </c>
      <c r="E129" s="1">
        <f t="shared" si="8"/>
        <v>-1.4362185494238401E-2</v>
      </c>
      <c r="N129" s="1">
        <f t="shared" si="9"/>
        <v>0.80341505704717675</v>
      </c>
      <c r="O129" s="1">
        <f t="shared" si="10"/>
        <v>0.77785696388011016</v>
      </c>
      <c r="P129" s="1">
        <f t="shared" si="11"/>
        <v>0.76349477838587176</v>
      </c>
    </row>
    <row r="130" spans="2:16" x14ac:dyDescent="0.25">
      <c r="B130" s="1">
        <v>8.8000000000000007</v>
      </c>
      <c r="C130" s="1">
        <f t="shared" si="6"/>
        <v>0.32872361691503321</v>
      </c>
      <c r="D130" s="1">
        <f t="shared" si="7"/>
        <v>-1.345986207158425E-2</v>
      </c>
      <c r="E130" s="1">
        <f t="shared" si="8"/>
        <v>-1.6208849198248852E-2</v>
      </c>
      <c r="N130" s="1">
        <f t="shared" si="9"/>
        <v>0.82872361691503316</v>
      </c>
      <c r="O130" s="1">
        <f t="shared" si="10"/>
        <v>0.81526375484344893</v>
      </c>
      <c r="P130" s="1">
        <f t="shared" si="11"/>
        <v>0.7990549056452001</v>
      </c>
    </row>
    <row r="131" spans="2:16" x14ac:dyDescent="0.25">
      <c r="B131" s="1">
        <v>8.9</v>
      </c>
      <c r="C131" s="1">
        <f t="shared" si="6"/>
        <v>0.35074767906425502</v>
      </c>
      <c r="D131" s="1">
        <f t="shared" si="7"/>
        <v>-1.5930158409798226E-4</v>
      </c>
      <c r="E131" s="1">
        <f t="shared" si="8"/>
        <v>-1.4087021315149483E-2</v>
      </c>
      <c r="N131" s="1">
        <f t="shared" si="9"/>
        <v>0.85074767906425497</v>
      </c>
      <c r="O131" s="1">
        <f t="shared" si="10"/>
        <v>0.85058837748015703</v>
      </c>
      <c r="P131" s="1">
        <f t="shared" si="11"/>
        <v>0.83650135616500754</v>
      </c>
    </row>
    <row r="132" spans="2:16" x14ac:dyDescent="0.25">
      <c r="B132" s="1">
        <v>9</v>
      </c>
      <c r="C132" s="1">
        <f t="shared" si="6"/>
        <v>0.36926718634603467</v>
      </c>
      <c r="D132" s="1">
        <f t="shared" si="7"/>
        <v>1.3155488839455469E-2</v>
      </c>
      <c r="E132" s="1">
        <f t="shared" si="8"/>
        <v>-8.5161993120574896E-3</v>
      </c>
      <c r="N132" s="1">
        <f t="shared" si="9"/>
        <v>0.86926718634603461</v>
      </c>
      <c r="O132" s="1">
        <f t="shared" si="10"/>
        <v>0.88242267518549011</v>
      </c>
      <c r="P132" s="1">
        <f t="shared" si="11"/>
        <v>0.87390647587343262</v>
      </c>
    </row>
    <row r="133" spans="2:16" x14ac:dyDescent="0.25">
      <c r="B133" s="1">
        <v>9.1</v>
      </c>
      <c r="C133" s="1">
        <f t="shared" si="6"/>
        <v>0.38409709796534786</v>
      </c>
      <c r="D133" s="1">
        <f t="shared" si="7"/>
        <v>2.5295138625330969E-2</v>
      </c>
      <c r="E133" s="1">
        <f t="shared" si="8"/>
        <v>-8.6031470453939779E-4</v>
      </c>
      <c r="N133" s="1">
        <f t="shared" si="9"/>
        <v>0.88409709796534786</v>
      </c>
      <c r="O133" s="1">
        <f t="shared" si="10"/>
        <v>0.9093922365906788</v>
      </c>
      <c r="P133" s="1">
        <f t="shared" si="11"/>
        <v>0.9085319218861394</v>
      </c>
    </row>
    <row r="134" spans="2:16" x14ac:dyDescent="0.25">
      <c r="B134" s="1">
        <v>9.1999999999999993</v>
      </c>
      <c r="C134" s="1">
        <f t="shared" si="6"/>
        <v>0.39508923834741144</v>
      </c>
      <c r="D134" s="1">
        <f t="shared" si="7"/>
        <v>3.5175249013083061E-2</v>
      </c>
      <c r="E134" s="1">
        <f t="shared" si="8"/>
        <v>7.0062049471742013E-3</v>
      </c>
      <c r="N134" s="1">
        <f t="shared" si="9"/>
        <v>0.89508923834741139</v>
      </c>
      <c r="O134" s="1">
        <f t="shared" si="10"/>
        <v>0.9302644873604945</v>
      </c>
      <c r="P134" s="1">
        <f t="shared" si="11"/>
        <v>0.93727069230766868</v>
      </c>
    </row>
    <row r="135" spans="2:16" x14ac:dyDescent="0.25">
      <c r="B135" s="1">
        <v>9.3000000000000007</v>
      </c>
      <c r="C135" s="1">
        <f t="shared" si="6"/>
        <v>0.4021337776590464</v>
      </c>
      <c r="D135" s="1">
        <f t="shared" si="7"/>
        <v>4.1913259167224499E-2</v>
      </c>
      <c r="E135" s="1">
        <f t="shared" si="8"/>
        <v>1.3157361277879675E-2</v>
      </c>
      <c r="N135" s="1">
        <f t="shared" si="9"/>
        <v>0.90213377765904634</v>
      </c>
      <c r="O135" s="1">
        <f t="shared" si="10"/>
        <v>0.94404703682627089</v>
      </c>
      <c r="P135" s="1">
        <f t="shared" si="11"/>
        <v>0.95720439810415059</v>
      </c>
    </row>
    <row r="136" spans="2:16" x14ac:dyDescent="0.25">
      <c r="B136" s="1">
        <v>9.4</v>
      </c>
      <c r="C136" s="1">
        <f t="shared" si="6"/>
        <v>0.40516032919206579</v>
      </c>
      <c r="D136" s="1">
        <f t="shared" si="7"/>
        <v>4.4907282708172569E-2</v>
      </c>
      <c r="E136" s="1">
        <f t="shared" si="8"/>
        <v>1.6087136688743467E-2</v>
      </c>
      <c r="N136" s="1">
        <f t="shared" si="9"/>
        <v>0.90516032919206579</v>
      </c>
      <c r="O136" s="1">
        <f t="shared" si="10"/>
        <v>0.95006761190023836</v>
      </c>
      <c r="P136" s="1">
        <f t="shared" si="11"/>
        <v>0.96615474858898187</v>
      </c>
    </row>
    <row r="137" spans="2:16" x14ac:dyDescent="0.25">
      <c r="B137" s="1">
        <v>9.5</v>
      </c>
      <c r="C137" s="1">
        <f t="shared" si="6"/>
        <v>0.40413865264399673</v>
      </c>
      <c r="D137" s="1">
        <f t="shared" si="7"/>
        <v>4.3889872429968751E-2</v>
      </c>
      <c r="E137" s="1">
        <f t="shared" si="8"/>
        <v>1.5078219979696522E-2</v>
      </c>
      <c r="N137" s="1">
        <f t="shared" si="9"/>
        <v>0.90413865264399673</v>
      </c>
      <c r="O137" s="1">
        <f t="shared" si="10"/>
        <v>0.94802852507396551</v>
      </c>
      <c r="P137" s="1">
        <f t="shared" si="11"/>
        <v>0.96310674505366201</v>
      </c>
    </row>
    <row r="138" spans="2:16" x14ac:dyDescent="0.25">
      <c r="B138" s="1">
        <v>9.6</v>
      </c>
      <c r="C138" s="1">
        <f t="shared" si="6"/>
        <v>0.39907895626918621</v>
      </c>
      <c r="D138" s="1">
        <f t="shared" si="7"/>
        <v>3.895191056266166E-2</v>
      </c>
      <c r="E138" s="1">
        <f t="shared" si="8"/>
        <v>1.0377629148313888E-2</v>
      </c>
      <c r="N138" s="1">
        <f t="shared" si="9"/>
        <v>0.89907895626918621</v>
      </c>
      <c r="O138" s="1">
        <f t="shared" si="10"/>
        <v>0.93803086683184789</v>
      </c>
      <c r="P138" s="1">
        <f t="shared" si="11"/>
        <v>0.94840849598016175</v>
      </c>
    </row>
    <row r="139" spans="2:16" x14ac:dyDescent="0.25">
      <c r="B139" s="1">
        <v>9.6999999999999993</v>
      </c>
      <c r="C139" s="1">
        <f t="shared" si="6"/>
        <v>0.39003179488129802</v>
      </c>
      <c r="D139" s="1">
        <f t="shared" si="7"/>
        <v>3.05344905333668E-2</v>
      </c>
      <c r="E139" s="1">
        <f t="shared" si="8"/>
        <v>3.1362327689544956E-3</v>
      </c>
      <c r="N139" s="1">
        <f t="shared" si="9"/>
        <v>0.89003179488129802</v>
      </c>
      <c r="O139" s="1">
        <f t="shared" si="10"/>
        <v>0.92056628541466479</v>
      </c>
      <c r="P139" s="1">
        <f t="shared" si="11"/>
        <v>0.92370251818361926</v>
      </c>
    </row>
    <row r="140" spans="2:16" x14ac:dyDescent="0.25">
      <c r="B140" s="1">
        <v>9.8000000000000007</v>
      </c>
      <c r="C140" s="1">
        <f t="shared" si="6"/>
        <v>0.37708756472632576</v>
      </c>
      <c r="D140" s="1">
        <f t="shared" si="7"/>
        <v>1.9389515404109565E-2</v>
      </c>
      <c r="E140" s="1">
        <f t="shared" si="8"/>
        <v>-4.8730227721866404E-3</v>
      </c>
      <c r="N140" s="1">
        <f t="shared" si="9"/>
        <v>0.87708756472632576</v>
      </c>
      <c r="O140" s="1">
        <f t="shared" si="10"/>
        <v>0.89647708013043537</v>
      </c>
      <c r="P140" s="1">
        <f t="shared" si="11"/>
        <v>0.89160405735824877</v>
      </c>
    </row>
    <row r="141" spans="2:16" x14ac:dyDescent="0.25">
      <c r="B141" s="1">
        <v>9.9</v>
      </c>
      <c r="C141" s="1">
        <f t="shared" si="6"/>
        <v>0.36037560027318472</v>
      </c>
      <c r="D141" s="1">
        <f t="shared" si="7"/>
        <v>6.5125326106510832E-3</v>
      </c>
      <c r="E141" s="1">
        <f t="shared" si="8"/>
        <v>-1.1689192386085854E-2</v>
      </c>
      <c r="N141" s="1">
        <f t="shared" si="9"/>
        <v>0.86037560027318472</v>
      </c>
      <c r="O141" s="1">
        <f t="shared" si="10"/>
        <v>0.86688813288383582</v>
      </c>
      <c r="P141" s="1">
        <f t="shared" si="11"/>
        <v>0.85519894049774992</v>
      </c>
    </row>
    <row r="142" spans="2:16" x14ac:dyDescent="0.25">
      <c r="B142" s="1">
        <v>10</v>
      </c>
      <c r="C142" s="1">
        <f t="shared" si="6"/>
        <v>0.34006288194644957</v>
      </c>
      <c r="D142" s="1">
        <f t="shared" si="7"/>
        <v>-6.9461953249585623E-3</v>
      </c>
      <c r="E142" s="1">
        <f t="shared" si="8"/>
        <v>-1.5643440029034682E-2</v>
      </c>
      <c r="N142" s="1">
        <f t="shared" si="9"/>
        <v>0.84006288194644951</v>
      </c>
      <c r="O142" s="1">
        <f t="shared" si="10"/>
        <v>0.83311668662149096</v>
      </c>
      <c r="P142" s="1">
        <f t="shared" si="11"/>
        <v>0.81747324659245624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ИТМО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Владислав Александрович</dc:creator>
  <cp:lastModifiedBy>Трофимов Владислав Александрович</cp:lastModifiedBy>
  <dcterms:created xsi:type="dcterms:W3CDTF">2014-02-14T22:52:46Z</dcterms:created>
  <dcterms:modified xsi:type="dcterms:W3CDTF">2014-02-18T14:06:10Z</dcterms:modified>
</cp:coreProperties>
</file>