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<sst xmlns="http://schemas.openxmlformats.org/spreadsheetml/2006/main" count="35" uniqueCount="34">
  <si>
    <t xml:space="preserve">Champlain </t>
  </si>
  <si>
    <t>Depaul</t>
  </si>
  <si>
    <t>Mich tech</t>
  </si>
  <si>
    <t xml:space="preserve">Westminster </t>
  </si>
  <si>
    <t>UCSC</t>
  </si>
  <si>
    <t>WPI</t>
  </si>
  <si>
    <t>RIT</t>
  </si>
  <si>
    <t>RPI</t>
  </si>
  <si>
    <t>Cost to Attend</t>
  </si>
  <si>
    <t>Tutition &amp; fees</t>
  </si>
  <si>
    <t>Room &amp; Board</t>
  </si>
  <si>
    <t>Books &amp; Suppli</t>
  </si>
  <si>
    <t>Sub-Total</t>
  </si>
  <si>
    <t>Insurance</t>
  </si>
  <si>
    <t>Total</t>
  </si>
  <si>
    <t>Schools est.</t>
  </si>
  <si>
    <t>Financial Aid</t>
  </si>
  <si>
    <t>Scholarship 1</t>
  </si>
  <si>
    <t>Scholarship 2</t>
  </si>
  <si>
    <t>Pell Grant</t>
  </si>
  <si>
    <t>Educational Gra</t>
  </si>
  <si>
    <t>Cal Grant</t>
  </si>
  <si>
    <t>University Grant</t>
  </si>
  <si>
    <t>Family Cost</t>
  </si>
  <si>
    <t>Incidentals</t>
  </si>
  <si>
    <t>Loans / Work study</t>
  </si>
  <si>
    <t>University Loan</t>
  </si>
  <si>
    <t>Fed Sub Loan</t>
  </si>
  <si>
    <t>Fed Unsub Loan</t>
  </si>
  <si>
    <t>Parent PLUS Lo</t>
  </si>
  <si>
    <t>Perkins Loan</t>
  </si>
  <si>
    <t>Total Loans Offered</t>
  </si>
  <si>
    <t>Work Study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</si>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</sst>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0">
    <font>
      <sz val="10.0"/>
      <color rgb="FF000000"/>
      <name val="Arial"/>
      <scheme val="minor"/>
    </font>
    <font>
      <b/>
      <sz val="12.0"/>
      <color theme="1"/>
      <name val="Arial"/>
    </font>
    <font>
      <b/>
      <sz val="11.0"/>
      <color theme="1"/>
      <name val="Arial"/>
    </font>
    <font>
      <color theme="1"/>
      <name val="Arial"/>
    </font>
    <font>
      <sz val="11.0"/>
      <color rgb="FF1F2327"/>
      <name val="Arial"/>
    </font>
    <font>
      <sz val="10.0"/>
      <color rgb="FF111111"/>
      <name val="Arial"/>
    </font>
    <font>
      <b/>
      <color theme="1"/>
      <name val="Arial"/>
    </font>
    <font>
      <b/>
      <color rgb="FF000000"/>
      <name val="Arial"/>
    </font>
    <font>
      <sz val="11.0"/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5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1" fillId="5" fontId="2" numFmtId="0" xfId="0" applyAlignment="1" applyBorder="1" applyFill="1" applyFont="1">
      <alignment readingOrder="0"/>
    </xf>
    <xf borderId="1" fillId="2" fontId="2" numFmtId="0" xfId="0" applyBorder="1" applyFont="1"/>
    <xf borderId="1" fillId="5" fontId="2" numFmtId="0" xfId="0" applyBorder="1" applyFont="1"/>
    <xf borderId="1" fillId="3" fontId="2" numFmtId="0" xfId="0" applyBorder="1" applyFont="1"/>
    <xf borderId="1" fillId="4" fontId="2" numFmtId="0" xfId="0" applyBorder="1" applyFont="1"/>
    <xf borderId="0" fillId="0" fontId="3" numFmtId="0" xfId="0" applyAlignment="1" applyFont="1">
      <alignment readingOrder="0"/>
    </xf>
    <xf borderId="0" fillId="2" fontId="3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horizontal="right" readingOrder="0"/>
    </xf>
    <xf borderId="0" fillId="3" fontId="3" numFmtId="164" xfId="0" applyAlignment="1" applyFont="1" applyNumberFormat="1">
      <alignment horizontal="right" readingOrder="0"/>
    </xf>
    <xf borderId="0" fillId="6" fontId="4" numFmtId="164" xfId="0" applyAlignment="1" applyFill="1" applyFont="1" applyNumberFormat="1">
      <alignment readingOrder="0"/>
    </xf>
    <xf borderId="0" fillId="4" fontId="3" numFmtId="164" xfId="0" applyAlignment="1" applyFont="1" applyNumberFormat="1">
      <alignment horizontal="right" readingOrder="0"/>
    </xf>
    <xf borderId="0" fillId="2" fontId="5" numFmtId="164" xfId="0" applyAlignment="1" applyFont="1" applyNumberFormat="1">
      <alignment horizontal="right" readingOrder="0"/>
    </xf>
    <xf borderId="0" fillId="0" fontId="3" numFmtId="0" xfId="0" applyFont="1"/>
    <xf borderId="0" fillId="2" fontId="3" numFmtId="0" xfId="0" applyFont="1"/>
    <xf borderId="0" fillId="3" fontId="3" numFmtId="0" xfId="0" applyFont="1"/>
    <xf borderId="0" fillId="4" fontId="3" numFmtId="0" xfId="0" applyFont="1"/>
    <xf borderId="0" fillId="0" fontId="6" numFmtId="0" xfId="0" applyAlignment="1" applyFont="1">
      <alignment readingOrder="0"/>
    </xf>
    <xf borderId="0" fillId="2" fontId="6" numFmtId="164" xfId="0" applyAlignment="1" applyFont="1" applyNumberFormat="1">
      <alignment horizontal="right" readingOrder="0"/>
    </xf>
    <xf borderId="0" fillId="0" fontId="6" numFmtId="164" xfId="0" applyAlignment="1" applyFont="1" applyNumberFormat="1">
      <alignment horizontal="right" readingOrder="0"/>
    </xf>
    <xf borderId="0" fillId="3" fontId="6" numFmtId="164" xfId="0" applyAlignment="1" applyFont="1" applyNumberFormat="1">
      <alignment horizontal="right" readingOrder="0"/>
    </xf>
    <xf borderId="0" fillId="4" fontId="6" numFmtId="164" xfId="0" applyAlignment="1" applyFont="1" applyNumberFormat="1">
      <alignment horizontal="right" readingOrder="0"/>
    </xf>
    <xf borderId="0" fillId="2" fontId="7" numFmtId="164" xfId="0" applyAlignment="1" applyFont="1" applyNumberFormat="1">
      <alignment horizontal="right" readingOrder="0"/>
    </xf>
    <xf borderId="0" fillId="6" fontId="7" numFmtId="164" xfId="0" applyAlignment="1" applyFont="1" applyNumberFormat="1">
      <alignment horizontal="right" readingOrder="0"/>
    </xf>
    <xf borderId="0" fillId="3" fontId="7" numFmtId="164" xfId="0" applyAlignment="1" applyFont="1" applyNumberFormat="1">
      <alignment horizontal="right" readingOrder="0"/>
    </xf>
    <xf borderId="0" fillId="4" fontId="7" numFmtId="164" xfId="0" applyAlignment="1" applyFont="1" applyNumberFormat="1">
      <alignment horizontal="right" readingOrder="0"/>
    </xf>
    <xf borderId="0" fillId="2" fontId="7" numFmtId="0" xfId="0" applyAlignment="1" applyFont="1">
      <alignment horizontal="right" readingOrder="0"/>
    </xf>
    <xf borderId="0" fillId="6" fontId="7" numFmtId="0" xfId="0" applyAlignment="1" applyFont="1">
      <alignment horizontal="right" readingOrder="0"/>
    </xf>
    <xf borderId="0" fillId="2" fontId="7" numFmtId="3" xfId="0" applyAlignment="1" applyFont="1" applyNumberFormat="1">
      <alignment horizontal="right" readingOrder="0"/>
    </xf>
    <xf borderId="0" fillId="4" fontId="7" numFmtId="3" xfId="0" applyAlignment="1" applyFont="1" applyNumberFormat="1">
      <alignment horizontal="right" readingOrder="0"/>
    </xf>
    <xf borderId="0" fillId="6" fontId="7" numFmtId="3" xfId="0" applyAlignment="1" applyFont="1" applyNumberFormat="1">
      <alignment horizontal="right" readingOrder="0"/>
    </xf>
    <xf borderId="0" fillId="0" fontId="3" numFmtId="0" xfId="0" applyAlignment="1" applyFont="1">
      <alignment readingOrder="0"/>
    </xf>
    <xf borderId="1" fillId="2" fontId="2" numFmtId="164" xfId="0" applyAlignment="1" applyBorder="1" applyFont="1" applyNumberFormat="1">
      <alignment horizontal="right" readingOrder="0"/>
    </xf>
    <xf borderId="1" fillId="5" fontId="2" numFmtId="164" xfId="0" applyAlignment="1" applyBorder="1" applyFont="1" applyNumberFormat="1">
      <alignment horizontal="right" readingOrder="0"/>
    </xf>
    <xf borderId="1" fillId="3" fontId="2" numFmtId="164" xfId="0" applyAlignment="1" applyBorder="1" applyFont="1" applyNumberFormat="1">
      <alignment horizontal="right" readingOrder="0"/>
    </xf>
    <xf borderId="1" fillId="4" fontId="2" numFmtId="164" xfId="0" applyAlignment="1" applyBorder="1" applyFont="1" applyNumberFormat="1">
      <alignment horizontal="right" readingOrder="0"/>
    </xf>
    <xf borderId="0" fillId="0" fontId="2" numFmtId="0" xfId="0" applyFont="1"/>
    <xf borderId="0" fillId="2" fontId="2" numFmtId="0" xfId="0" applyFont="1"/>
    <xf borderId="0" fillId="3" fontId="2" numFmtId="0" xfId="0" applyFont="1"/>
    <xf borderId="0" fillId="4" fontId="2" numFmtId="0" xfId="0" applyFont="1"/>
    <xf borderId="0" fillId="0" fontId="8" numFmtId="0" xfId="0" applyAlignment="1" applyFont="1">
      <alignment readingOrder="0"/>
    </xf>
    <xf borderId="0" fillId="2" fontId="8" numFmtId="164" xfId="0" applyAlignment="1" applyFont="1" applyNumberFormat="1">
      <alignment horizontal="right" readingOrder="0"/>
    </xf>
    <xf borderId="0" fillId="0" fontId="8" numFmtId="164" xfId="0" applyAlignment="1" applyFont="1" applyNumberFormat="1">
      <alignment horizontal="right" readingOrder="0"/>
    </xf>
    <xf borderId="0" fillId="3" fontId="8" numFmtId="164" xfId="0" applyAlignment="1" applyFont="1" applyNumberFormat="1">
      <alignment horizontal="right" readingOrder="0"/>
    </xf>
    <xf borderId="0" fillId="4" fontId="8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horizontal="right" readingOrder="0" shrinkToFit="0" wrapText="0"/>
    </xf>
    <xf borderId="0" fillId="2" fontId="9" numFmtId="0" xfId="0" applyFont="1"/>
    <xf borderId="0" fillId="3" fontId="9" numFmtId="0" xfId="0" applyFont="1"/>
    <xf borderId="0" fillId="4" fontId="9" numFmtId="0" xfId="0" applyFont="1"/>
    <xf borderId="2" fillId="5" fontId="9" numFmtId="0" xfId="0" applyAlignment="1" applyBorder="1" applyFont="1">
      <alignment readingOrder="0"/>
    </xf>
    <xf borderId="1" fillId="2" fontId="9" numFmtId="164" xfId="0" applyBorder="1" applyFont="1" applyNumberFormat="1"/>
    <xf borderId="1" fillId="5" fontId="9" numFmtId="164" xfId="0" applyBorder="1" applyFont="1" applyNumberFormat="1"/>
    <xf borderId="1" fillId="3" fontId="9" numFmtId="164" xfId="0" applyBorder="1" applyFont="1" applyNumberFormat="1"/>
    <xf borderId="3" fillId="5" fontId="0" numFmtId="164" xfId="0" applyAlignment="1" applyBorder="1" applyFont="1" applyNumberFormat="1">
      <alignment horizontal="right"/>
    </xf>
    <xf borderId="1" fillId="4" fontId="9" numFmtId="164" xfId="0" applyBorder="1" applyFont="1" applyNumberFormat="1"/>
    <xf borderId="1" fillId="5" fontId="9" numFmtId="0" xfId="0" applyBorder="1" applyFont="1"/>
    <xf borderId="4" fillId="5" fontId="9" numFmtId="0" xfId="0" applyBorder="1" applyFont="1"/>
    <xf borderId="0" fillId="5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  <c r="G1" s="3" t="s">
        <v>5</v>
      </c>
      <c r="H1" s="5" t="s">
        <v>6</v>
      </c>
      <c r="I1" s="3" t="s">
        <v>7</v>
      </c>
      <c r="J1" s="3"/>
      <c r="K1" s="3"/>
      <c r="L1" s="3"/>
      <c r="M1" s="3"/>
      <c r="N1" s="3"/>
      <c r="O1" s="3"/>
    </row>
    <row r="2">
      <c r="A2" s="6" t="s">
        <v>8</v>
      </c>
      <c r="B2" s="7"/>
      <c r="C2" s="8"/>
      <c r="D2" s="7"/>
      <c r="E2" s="7"/>
      <c r="F2" s="9"/>
      <c r="G2" s="8"/>
      <c r="H2" s="10"/>
      <c r="I2" s="8"/>
      <c r="J2" s="8"/>
      <c r="K2" s="8"/>
      <c r="L2" s="8"/>
      <c r="M2" s="8"/>
      <c r="N2" s="8"/>
      <c r="O2" s="8"/>
    </row>
    <row r="3">
      <c r="A3" s="11" t="s">
        <v>9</v>
      </c>
      <c r="B3" s="12">
        <v>45100.0</v>
      </c>
      <c r="C3" s="13">
        <v>42844.0</v>
      </c>
      <c r="D3" s="12">
        <v>41917.0</v>
      </c>
      <c r="E3" s="12">
        <v>44800.0</v>
      </c>
      <c r="F3" s="14">
        <v>14640.0</v>
      </c>
      <c r="G3" s="15">
        <v>57000.0</v>
      </c>
      <c r="H3" s="16">
        <v>58000.0</v>
      </c>
      <c r="I3" s="13">
        <v>60360.0</v>
      </c>
      <c r="J3" s="13"/>
      <c r="K3" s="13"/>
      <c r="L3" s="13"/>
      <c r="M3" s="13"/>
      <c r="N3" s="13"/>
      <c r="O3" s="13"/>
    </row>
    <row r="4">
      <c r="A4" s="11" t="s">
        <v>10</v>
      </c>
      <c r="B4" s="12">
        <v>16900.0</v>
      </c>
      <c r="C4" s="13">
        <v>16068.0</v>
      </c>
      <c r="D4" s="17">
        <v>12058.0</v>
      </c>
      <c r="E4" s="12">
        <v>11770.0</v>
      </c>
      <c r="F4" s="14">
        <v>18186.0</v>
      </c>
      <c r="G4" s="13">
        <v>17000.0</v>
      </c>
      <c r="H4" s="16">
        <v>14978.0</v>
      </c>
      <c r="I4" s="13">
        <v>18000.0</v>
      </c>
      <c r="J4" s="13"/>
      <c r="K4" s="13"/>
      <c r="L4" s="13"/>
      <c r="M4" s="13"/>
      <c r="N4" s="13"/>
      <c r="O4" s="13"/>
    </row>
    <row r="5">
      <c r="A5" s="11" t="s">
        <v>11</v>
      </c>
      <c r="B5" s="12">
        <v>1000.0</v>
      </c>
      <c r="C5" s="13">
        <v>1104.0</v>
      </c>
      <c r="D5" s="12">
        <v>1200.0</v>
      </c>
      <c r="E5" s="12">
        <v>1000.0</v>
      </c>
      <c r="F5" s="14">
        <v>5000.0</v>
      </c>
      <c r="G5" s="13">
        <v>1000.0</v>
      </c>
      <c r="H5" s="16">
        <v>1000.0</v>
      </c>
      <c r="I5" s="13">
        <v>3000.0</v>
      </c>
      <c r="J5" s="13"/>
      <c r="K5" s="13"/>
      <c r="L5" s="13"/>
      <c r="M5" s="13"/>
      <c r="N5" s="13"/>
      <c r="O5" s="13"/>
    </row>
    <row r="6">
      <c r="A6" s="18"/>
      <c r="B6" s="19"/>
      <c r="C6" s="18"/>
      <c r="D6" s="19"/>
      <c r="E6" s="19"/>
      <c r="F6" s="20"/>
      <c r="G6" s="18"/>
      <c r="H6" s="21"/>
      <c r="I6" s="18"/>
      <c r="J6" s="18"/>
      <c r="K6" s="18"/>
      <c r="L6" s="18"/>
      <c r="M6" s="18"/>
      <c r="N6" s="18"/>
      <c r="O6" s="18"/>
    </row>
    <row r="7">
      <c r="A7" s="22" t="s">
        <v>12</v>
      </c>
      <c r="B7" s="23">
        <f t="shared" ref="B7:I7" si="1">SUM(B3:B5)</f>
        <v>63000</v>
      </c>
      <c r="C7" s="24">
        <f t="shared" si="1"/>
        <v>60016</v>
      </c>
      <c r="D7" s="23">
        <f t="shared" si="1"/>
        <v>55175</v>
      </c>
      <c r="E7" s="23">
        <f t="shared" si="1"/>
        <v>57570</v>
      </c>
      <c r="F7" s="25">
        <f t="shared" si="1"/>
        <v>37826</v>
      </c>
      <c r="G7" s="24">
        <f t="shared" si="1"/>
        <v>75000</v>
      </c>
      <c r="H7" s="26">
        <f t="shared" si="1"/>
        <v>73978</v>
      </c>
      <c r="I7" s="24">
        <f t="shared" si="1"/>
        <v>81360</v>
      </c>
      <c r="J7" s="24"/>
      <c r="K7" s="24"/>
      <c r="L7" s="24"/>
      <c r="M7" s="24"/>
      <c r="N7" s="24"/>
      <c r="O7" s="24"/>
    </row>
    <row r="8">
      <c r="A8" s="11" t="s">
        <v>13</v>
      </c>
      <c r="B8" s="12"/>
      <c r="C8" s="13">
        <v>420.0</v>
      </c>
      <c r="D8" s="12"/>
      <c r="E8" s="12"/>
      <c r="F8" s="14"/>
      <c r="G8" s="13">
        <v>2200.0</v>
      </c>
      <c r="H8" s="16"/>
      <c r="I8" s="13"/>
      <c r="J8" s="13"/>
      <c r="K8" s="13"/>
      <c r="L8" s="13"/>
      <c r="M8" s="13"/>
      <c r="N8" s="13"/>
      <c r="O8" s="13"/>
    </row>
    <row r="9">
      <c r="A9" s="11"/>
      <c r="B9" s="27"/>
      <c r="C9" s="28"/>
      <c r="D9" s="27"/>
      <c r="E9" s="27"/>
      <c r="F9" s="29"/>
      <c r="G9" s="28"/>
      <c r="H9" s="30"/>
      <c r="I9" s="28"/>
      <c r="J9" s="28"/>
      <c r="K9" s="18"/>
      <c r="L9" s="18"/>
      <c r="M9" s="18"/>
      <c r="N9" s="18"/>
      <c r="O9" s="18"/>
    </row>
    <row r="10">
      <c r="A10" s="22" t="s">
        <v>14</v>
      </c>
      <c r="B10" s="23"/>
      <c r="C10" s="24"/>
      <c r="D10" s="23"/>
      <c r="E10" s="23"/>
      <c r="F10" s="25"/>
      <c r="G10" s="24"/>
      <c r="H10" s="26"/>
      <c r="I10" s="24"/>
      <c r="J10" s="24"/>
      <c r="K10" s="24"/>
      <c r="L10" s="24"/>
      <c r="M10" s="24"/>
      <c r="N10" s="24"/>
      <c r="O10" s="24"/>
    </row>
    <row r="11">
      <c r="A11" s="11" t="s">
        <v>15</v>
      </c>
      <c r="B11" s="31">
        <v>65934.0</v>
      </c>
      <c r="C11" s="32">
        <v>60000.0</v>
      </c>
      <c r="D11" s="33">
        <v>55238.0</v>
      </c>
      <c r="E11" s="31">
        <v>58247.0</v>
      </c>
      <c r="F11" s="29">
        <v>39171.0</v>
      </c>
      <c r="G11" s="32">
        <v>79600.0</v>
      </c>
      <c r="H11" s="34">
        <v>75390.0</v>
      </c>
      <c r="I11" s="35">
        <v>82468.0</v>
      </c>
      <c r="J11" s="35"/>
      <c r="K11" s="18"/>
      <c r="L11" s="18"/>
      <c r="M11" s="18"/>
      <c r="N11" s="18"/>
      <c r="O11" s="18"/>
    </row>
    <row r="12">
      <c r="A12" s="6" t="s">
        <v>16</v>
      </c>
      <c r="B12" s="7"/>
      <c r="C12" s="8"/>
      <c r="D12" s="7"/>
      <c r="E12" s="7"/>
      <c r="F12" s="9"/>
      <c r="G12" s="8"/>
      <c r="H12" s="10"/>
      <c r="I12" s="8"/>
      <c r="J12" s="8"/>
      <c r="K12" s="8"/>
      <c r="L12" s="8"/>
      <c r="M12" s="8"/>
      <c r="N12" s="8"/>
      <c r="O12" s="8"/>
    </row>
    <row r="13">
      <c r="A13" s="11" t="s">
        <v>17</v>
      </c>
      <c r="B13" s="12">
        <v>33000.0</v>
      </c>
      <c r="C13" s="13">
        <v>25000.0</v>
      </c>
      <c r="D13" s="12">
        <v>17000.0</v>
      </c>
      <c r="E13" s="12">
        <v>30000.0</v>
      </c>
      <c r="F13" s="14"/>
      <c r="G13" s="13">
        <v>26000.0</v>
      </c>
      <c r="H13" s="16">
        <v>24000.0</v>
      </c>
      <c r="I13" s="13">
        <v>20000.0</v>
      </c>
      <c r="J13" s="13"/>
      <c r="K13" s="13"/>
      <c r="L13" s="13"/>
      <c r="M13" s="13"/>
      <c r="N13" s="13"/>
      <c r="O13" s="13"/>
    </row>
    <row r="14">
      <c r="A14" s="36" t="s">
        <v>18</v>
      </c>
      <c r="B14" s="12"/>
      <c r="C14" s="13"/>
      <c r="D14" s="12"/>
      <c r="E14" s="12"/>
      <c r="F14" s="14"/>
      <c r="G14" s="13"/>
      <c r="H14" s="16">
        <v>1500.0</v>
      </c>
      <c r="I14" s="13">
        <v>18500.0</v>
      </c>
      <c r="J14" s="13"/>
      <c r="K14" s="13"/>
      <c r="L14" s="13"/>
      <c r="M14" s="13"/>
      <c r="N14" s="13"/>
      <c r="O14" s="13"/>
    </row>
    <row r="15">
      <c r="A15" s="11" t="s">
        <v>19</v>
      </c>
      <c r="B15" s="12"/>
      <c r="C15" s="13"/>
      <c r="D15" s="12"/>
      <c r="E15" s="12"/>
      <c r="F15" s="14"/>
      <c r="G15" s="13"/>
      <c r="H15" s="16"/>
      <c r="I15" s="13"/>
      <c r="J15" s="13"/>
      <c r="K15" s="13"/>
      <c r="L15" s="13"/>
      <c r="M15" s="13"/>
      <c r="N15" s="13"/>
      <c r="O15" s="13"/>
    </row>
    <row r="16">
      <c r="A16" s="11" t="s">
        <v>20</v>
      </c>
      <c r="B16" s="12"/>
      <c r="C16" s="13"/>
      <c r="D16" s="12"/>
      <c r="E16" s="12"/>
      <c r="F16" s="14"/>
      <c r="G16" s="13"/>
      <c r="H16" s="16"/>
      <c r="I16" s="13"/>
      <c r="J16" s="13"/>
      <c r="K16" s="13"/>
      <c r="L16" s="13"/>
      <c r="M16" s="13"/>
      <c r="N16" s="13"/>
      <c r="O16" s="13"/>
    </row>
    <row r="17">
      <c r="A17" s="11" t="s">
        <v>21</v>
      </c>
      <c r="B17" s="12"/>
      <c r="C17" s="13"/>
      <c r="D17" s="12"/>
      <c r="E17" s="12"/>
      <c r="F17" s="14"/>
      <c r="G17" s="13"/>
      <c r="H17" s="16"/>
      <c r="I17" s="13"/>
      <c r="J17" s="13"/>
      <c r="K17" s="13"/>
      <c r="L17" s="13"/>
      <c r="M17" s="13"/>
      <c r="N17" s="13"/>
      <c r="O17" s="13"/>
    </row>
    <row r="18">
      <c r="A18" s="11" t="s">
        <v>22</v>
      </c>
      <c r="B18" s="12"/>
      <c r="C18" s="13"/>
      <c r="D18" s="12"/>
      <c r="E18" s="12"/>
      <c r="F18" s="14"/>
      <c r="G18" s="13"/>
      <c r="H18" s="16"/>
      <c r="I18" s="13"/>
      <c r="J18" s="13"/>
      <c r="K18" s="13"/>
      <c r="L18" s="13"/>
      <c r="M18" s="13"/>
      <c r="N18" s="13"/>
      <c r="O18" s="13"/>
    </row>
    <row r="19">
      <c r="A19" s="18"/>
      <c r="B19" s="19"/>
      <c r="C19" s="18"/>
      <c r="D19" s="19"/>
      <c r="E19" s="19"/>
      <c r="F19" s="20"/>
      <c r="G19" s="18"/>
      <c r="H19" s="21"/>
      <c r="I19" s="18"/>
      <c r="J19" s="18"/>
      <c r="K19" s="18"/>
      <c r="L19" s="18"/>
      <c r="M19" s="18"/>
      <c r="N19" s="18"/>
      <c r="O19" s="18"/>
    </row>
    <row r="20">
      <c r="A20" s="22" t="s">
        <v>14</v>
      </c>
      <c r="B20" s="23">
        <f t="shared" ref="B20:I20" si="2">SUM(B13:B18)</f>
        <v>33000</v>
      </c>
      <c r="C20" s="24">
        <f t="shared" si="2"/>
        <v>25000</v>
      </c>
      <c r="D20" s="23">
        <f t="shared" si="2"/>
        <v>17000</v>
      </c>
      <c r="E20" s="23">
        <f t="shared" si="2"/>
        <v>30000</v>
      </c>
      <c r="F20" s="25">
        <f t="shared" si="2"/>
        <v>0</v>
      </c>
      <c r="G20" s="24">
        <f t="shared" si="2"/>
        <v>26000</v>
      </c>
      <c r="H20" s="26">
        <f t="shared" si="2"/>
        <v>25500</v>
      </c>
      <c r="I20" s="24">
        <f t="shared" si="2"/>
        <v>38500</v>
      </c>
      <c r="J20" s="24"/>
      <c r="K20" s="24"/>
      <c r="L20" s="24"/>
      <c r="M20" s="24"/>
      <c r="N20" s="24"/>
      <c r="O20" s="24"/>
    </row>
    <row r="21">
      <c r="A21" s="18"/>
      <c r="B21" s="19"/>
      <c r="C21" s="18"/>
      <c r="D21" s="19"/>
      <c r="E21" s="19"/>
      <c r="F21" s="20"/>
      <c r="G21" s="18"/>
      <c r="H21" s="21"/>
      <c r="I21" s="18"/>
      <c r="J21" s="18"/>
      <c r="K21" s="18"/>
      <c r="L21" s="18"/>
      <c r="M21" s="18"/>
      <c r="N21" s="18"/>
      <c r="O21" s="18"/>
    </row>
    <row r="22">
      <c r="A22" s="6" t="s">
        <v>23</v>
      </c>
      <c r="B22" s="37"/>
      <c r="C22" s="38"/>
      <c r="D22" s="37"/>
      <c r="E22" s="37"/>
      <c r="F22" s="39"/>
      <c r="G22" s="38"/>
      <c r="H22" s="40"/>
      <c r="I22" s="38"/>
      <c r="J22" s="38"/>
      <c r="K22" s="38"/>
      <c r="L22" s="38"/>
      <c r="M22" s="38"/>
      <c r="N22" s="38"/>
      <c r="O22" s="38"/>
    </row>
    <row r="23">
      <c r="A23" s="41"/>
      <c r="B23" s="42"/>
      <c r="C23" s="41"/>
      <c r="D23" s="42"/>
      <c r="E23" s="42"/>
      <c r="F23" s="43"/>
      <c r="G23" s="41"/>
      <c r="H23" s="44"/>
      <c r="I23" s="41"/>
      <c r="J23" s="41"/>
      <c r="K23" s="41"/>
      <c r="L23" s="41"/>
      <c r="M23" s="41"/>
      <c r="N23" s="41"/>
      <c r="O23" s="41"/>
    </row>
    <row r="24">
      <c r="A24" s="45" t="s">
        <v>24</v>
      </c>
      <c r="B24" s="46"/>
      <c r="C24" s="47"/>
      <c r="D24" s="46"/>
      <c r="E24" s="46"/>
      <c r="F24" s="48"/>
      <c r="G24" s="47"/>
      <c r="H24" s="49"/>
      <c r="I24" s="47"/>
      <c r="J24" s="47"/>
      <c r="K24" s="47"/>
      <c r="L24" s="47"/>
      <c r="M24" s="47"/>
      <c r="N24" s="47"/>
      <c r="O24" s="47"/>
    </row>
    <row r="25">
      <c r="A25" s="18"/>
      <c r="B25" s="19"/>
      <c r="C25" s="18"/>
      <c r="D25" s="19"/>
      <c r="E25" s="19"/>
      <c r="F25" s="20"/>
      <c r="G25" s="18"/>
      <c r="H25" s="21"/>
      <c r="I25" s="18"/>
      <c r="J25" s="18"/>
      <c r="K25" s="18"/>
      <c r="L25" s="18"/>
      <c r="M25" s="18"/>
      <c r="N25" s="18"/>
      <c r="O25" s="18"/>
    </row>
    <row r="26">
      <c r="A26" s="6" t="s">
        <v>25</v>
      </c>
      <c r="B26" s="7"/>
      <c r="C26" s="8"/>
      <c r="D26" s="7"/>
      <c r="E26" s="7"/>
      <c r="F26" s="9"/>
      <c r="G26" s="8"/>
      <c r="H26" s="10"/>
      <c r="I26" s="8"/>
      <c r="J26" s="8"/>
      <c r="K26" s="8"/>
      <c r="L26" s="8"/>
      <c r="M26" s="8"/>
      <c r="N26" s="8"/>
      <c r="O26" s="8"/>
    </row>
    <row r="27">
      <c r="A27" s="11" t="s">
        <v>26</v>
      </c>
      <c r="B27" s="12"/>
      <c r="C27" s="13"/>
      <c r="D27" s="12"/>
      <c r="E27" s="12"/>
      <c r="F27" s="14"/>
      <c r="G27" s="13">
        <v>0.0</v>
      </c>
      <c r="H27" s="16"/>
      <c r="I27" s="13"/>
      <c r="J27" s="13"/>
      <c r="K27" s="13"/>
      <c r="L27" s="13"/>
      <c r="M27" s="13"/>
      <c r="N27" s="13"/>
      <c r="O27" s="13"/>
    </row>
    <row r="28">
      <c r="A28" s="11" t="s">
        <v>27</v>
      </c>
      <c r="B28" s="12"/>
      <c r="C28" s="13"/>
      <c r="D28" s="12"/>
      <c r="E28" s="12"/>
      <c r="F28" s="14"/>
      <c r="G28" s="13"/>
      <c r="H28" s="16"/>
      <c r="I28" s="13"/>
      <c r="J28" s="13"/>
      <c r="K28" s="13"/>
      <c r="L28" s="13"/>
      <c r="M28" s="13"/>
      <c r="N28" s="13"/>
      <c r="O28" s="13"/>
    </row>
    <row r="29">
      <c r="A29" s="11" t="s">
        <v>28</v>
      </c>
      <c r="B29" s="12"/>
      <c r="C29" s="13"/>
      <c r="D29" s="12"/>
      <c r="E29" s="12"/>
      <c r="F29" s="14"/>
      <c r="G29" s="13"/>
      <c r="H29" s="16"/>
      <c r="I29" s="13"/>
      <c r="J29" s="13"/>
      <c r="K29" s="13"/>
      <c r="L29" s="13"/>
      <c r="M29" s="13"/>
      <c r="N29" s="13"/>
      <c r="O29" s="13"/>
    </row>
    <row r="30">
      <c r="A30" s="11" t="s">
        <v>29</v>
      </c>
      <c r="B30" s="12"/>
      <c r="C30" s="13"/>
      <c r="D30" s="12"/>
      <c r="E30" s="12"/>
      <c r="F30" s="14"/>
      <c r="G30" s="13"/>
      <c r="H30" s="16"/>
      <c r="I30" s="13"/>
      <c r="J30" s="13"/>
      <c r="K30" s="50"/>
      <c r="L30" s="50"/>
      <c r="M30" s="50"/>
      <c r="N30" s="50"/>
      <c r="O30" s="50"/>
    </row>
    <row r="31">
      <c r="A31" s="11" t="s">
        <v>30</v>
      </c>
      <c r="B31" s="12"/>
      <c r="C31" s="13"/>
      <c r="D31" s="12"/>
      <c r="E31" s="12"/>
      <c r="F31" s="14"/>
      <c r="G31" s="13"/>
      <c r="H31" s="16"/>
      <c r="I31" s="13"/>
      <c r="J31" s="13"/>
      <c r="K31" s="51"/>
      <c r="L31" s="51"/>
      <c r="M31" s="51"/>
      <c r="N31" s="51"/>
      <c r="O31" s="51"/>
    </row>
    <row r="32">
      <c r="A32" s="18"/>
      <c r="B32" s="19"/>
      <c r="C32" s="18"/>
      <c r="D32" s="19"/>
      <c r="E32" s="19"/>
      <c r="F32" s="20"/>
      <c r="G32" s="18"/>
      <c r="H32" s="21"/>
      <c r="I32" s="18"/>
      <c r="J32" s="18"/>
      <c r="K32" s="18"/>
      <c r="L32" s="18"/>
      <c r="M32" s="18"/>
      <c r="N32" s="18"/>
      <c r="O32" s="18"/>
    </row>
    <row r="33">
      <c r="A33" s="22" t="s">
        <v>31</v>
      </c>
      <c r="B33" s="23">
        <f t="shared" ref="B33:I33" si="3">sum(B27:B31)</f>
        <v>0</v>
      </c>
      <c r="C33" s="24">
        <f t="shared" si="3"/>
        <v>0</v>
      </c>
      <c r="D33" s="23">
        <f t="shared" si="3"/>
        <v>0</v>
      </c>
      <c r="E33" s="23">
        <f t="shared" si="3"/>
        <v>0</v>
      </c>
      <c r="F33" s="25">
        <f t="shared" si="3"/>
        <v>0</v>
      </c>
      <c r="G33" s="24">
        <f t="shared" si="3"/>
        <v>0</v>
      </c>
      <c r="H33" s="26">
        <f t="shared" si="3"/>
        <v>0</v>
      </c>
      <c r="I33" s="24">
        <f t="shared" si="3"/>
        <v>0</v>
      </c>
      <c r="J33" s="24"/>
      <c r="K33" s="24"/>
      <c r="L33" s="24"/>
      <c r="M33" s="24"/>
      <c r="N33" s="24"/>
      <c r="O33" s="24"/>
    </row>
    <row r="34">
      <c r="A34" s="18"/>
      <c r="B34" s="19"/>
      <c r="C34" s="18"/>
      <c r="D34" s="19"/>
      <c r="E34" s="19"/>
      <c r="F34" s="20"/>
      <c r="G34" s="18"/>
      <c r="H34" s="21"/>
      <c r="I34" s="18"/>
      <c r="J34" s="18"/>
      <c r="K34" s="18"/>
      <c r="L34" s="18"/>
      <c r="M34" s="18"/>
      <c r="N34" s="18"/>
      <c r="O34" s="18"/>
    </row>
    <row r="35">
      <c r="A35" s="11" t="s">
        <v>32</v>
      </c>
      <c r="B35" s="12"/>
      <c r="C35" s="13"/>
      <c r="D35" s="12"/>
      <c r="E35" s="12"/>
      <c r="F35" s="14"/>
      <c r="G35" s="13"/>
      <c r="H35" s="16"/>
      <c r="I35" s="13"/>
      <c r="J35" s="13"/>
      <c r="K35" s="13"/>
      <c r="L35" s="13"/>
      <c r="M35" s="13"/>
      <c r="N35" s="13"/>
      <c r="O35" s="13"/>
    </row>
    <row r="36">
      <c r="B36" s="52"/>
      <c r="D36" s="52"/>
      <c r="E36" s="52"/>
      <c r="F36" s="53"/>
      <c r="H36" s="54"/>
    </row>
    <row r="37">
      <c r="A37" s="55" t="s">
        <v>33</v>
      </c>
      <c r="B37" s="56">
        <f t="shared" ref="B37:F37" si="4">minus(sum(B7:B8,B22,B24),sum(B20,B33,B35))</f>
        <v>30000</v>
      </c>
      <c r="C37" s="57">
        <f t="shared" si="4"/>
        <v>35436</v>
      </c>
      <c r="D37" s="56">
        <f t="shared" si="4"/>
        <v>38175</v>
      </c>
      <c r="E37" s="56">
        <f t="shared" si="4"/>
        <v>27570</v>
      </c>
      <c r="F37" s="58">
        <f t="shared" si="4"/>
        <v>37826</v>
      </c>
      <c r="G37" s="59">
        <f>minus(sum(G7:G8,G22,G24),sum(G20,G33,H35))</f>
        <v>51200</v>
      </c>
      <c r="H37" s="60">
        <f t="shared" ref="H37:I37" si="5">minus(sum(H7:H8,H22,H24),sum(H20,H33,H35))</f>
        <v>48478</v>
      </c>
      <c r="I37" s="57">
        <f t="shared" si="5"/>
        <v>42860</v>
      </c>
      <c r="J37" s="61"/>
      <c r="K37" s="61"/>
      <c r="L37" s="61"/>
      <c r="M37" s="61"/>
      <c r="N37" s="62"/>
      <c r="O37" s="63"/>
      <c r="P37" s="63"/>
      <c r="Q37" s="63"/>
      <c r="R37" s="63"/>
    </row>
  </sheetData>
  <drawing r:id="rId1"/>
</worksheet>
</file>